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J62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F100"/>
  <c r="J100"/>
  <c r="I100"/>
  <c r="H100"/>
  <c r="G100"/>
  <c r="J81"/>
  <c r="F81"/>
  <c r="I81"/>
  <c r="H81"/>
  <c r="G81"/>
  <c r="F62"/>
  <c r="I62"/>
  <c r="H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<sst xmlns="http://schemas.openxmlformats.org/spreadsheetml/2006/main" count="417" uniqueCount="178">
  <si>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</si>
  <si>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</si>
  <si>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</si>
  <si>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</si>
  <si>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</si>
  <si>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</si>
  <si>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</si>
  <si>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</si>
  <si>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</si>
  <si>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</si>
  <si>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</si>
  <si>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</si>
  <si>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</si>
  <si>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</si>
  <si>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</si>
  <si>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</si>
  <si>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</si>
  <si>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</si>
  <si>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</si>
  <si>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</si>
  <si>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</si>
  <si>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</si>
  <si>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</si>
  <si>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</si>
  <si>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</si>
  <si>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</si>
  <si>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</si>
  <si>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</si>
  <si>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</si>
  <si>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</si>
  <si>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</si>
  <si>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</si>
  <si>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</si>
  <si>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</si>
  <si>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</si>
  <si>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бюджетное общеобразовательное учреждение "Средняя общеобразовательная школа № 117 имени м.В. Стрельникова" города Сорочинска Оренбургской области</t>
  </si>
  <si>
    <t>директор</t>
  </si>
  <si>
    <t>Феоктистова О.Г.</t>
  </si>
  <si>
    <t>Каша гречневая рассыпчатая, гуляш из говядины</t>
  </si>
  <si>
    <t>№54-4,№54-2</t>
  </si>
  <si>
    <t>чайс сахарам и лимоном</t>
  </si>
  <si>
    <t>№54-3</t>
  </si>
  <si>
    <t>Хлеб пшеничный</t>
  </si>
  <si>
    <t>Гост -26983</t>
  </si>
  <si>
    <t>Хлеб пшеничный, хлеб ржаной</t>
  </si>
  <si>
    <t>апельсин</t>
  </si>
  <si>
    <t>№ 54-11</t>
  </si>
  <si>
    <t>Борщ с фасолью</t>
  </si>
  <si>
    <t>№ 54-19</t>
  </si>
  <si>
    <t>Тефтели из говядины с рисом</t>
  </si>
  <si>
    <t>№ 54-16</t>
  </si>
  <si>
    <t>Рис отварной</t>
  </si>
  <si>
    <t>№54-6</t>
  </si>
  <si>
    <t>Сок яблочный</t>
  </si>
  <si>
    <t>салат из моркови, сыр твердых сортов в нарезке</t>
  </si>
  <si>
    <t>№ 54-11, № 54-1</t>
  </si>
  <si>
    <t>фрукт</t>
  </si>
  <si>
    <t>яблоко</t>
  </si>
  <si>
    <t>Каша вязкая молочная пшенная</t>
  </si>
  <si>
    <t>№ 54-6к</t>
  </si>
  <si>
    <t xml:space="preserve">яйцо вареное, сыр </t>
  </si>
  <si>
    <t>№ 54-6о, №54-1з</t>
  </si>
  <si>
    <t>Какао с молоком</t>
  </si>
  <si>
    <t>№54-21гн</t>
  </si>
  <si>
    <t>Апельсин</t>
  </si>
  <si>
    <t>Сыр, салат из белокочанной капусты</t>
  </si>
  <si>
    <t>№54-1з,№54-7з</t>
  </si>
  <si>
    <t>Сцп крестьянский рисовый</t>
  </si>
  <si>
    <t>№54-11з</t>
  </si>
  <si>
    <t>Рыба тушеная в томате с овощами</t>
  </si>
  <si>
    <t>№54-11р</t>
  </si>
  <si>
    <t>Горошница</t>
  </si>
  <si>
    <t>№54-21г</t>
  </si>
  <si>
    <t>Кисель</t>
  </si>
  <si>
    <t>№54-25хн</t>
  </si>
  <si>
    <t>0.2</t>
  </si>
  <si>
    <t>Котлета натуральная из говядины, рис отварной с овощами</t>
  </si>
  <si>
    <t>№54-4м, № 54-4м</t>
  </si>
  <si>
    <t>Чай с сахаром</t>
  </si>
  <si>
    <t>№ 54-2г</t>
  </si>
  <si>
    <t xml:space="preserve">Хлеб пшеничный </t>
  </si>
  <si>
    <t>Яблоко</t>
  </si>
  <si>
    <t>Гост -24001</t>
  </si>
  <si>
    <t>Салат из свеклы отварной</t>
  </si>
  <si>
    <t>№54-13з</t>
  </si>
  <si>
    <t>Суп из овощей с фрикадельками</t>
  </si>
  <si>
    <t>№54-5с</t>
  </si>
  <si>
    <t>Бефстроганов из говядины</t>
  </si>
  <si>
    <t>№54-1м</t>
  </si>
  <si>
    <t>Макароны отварные с маслом сливочным</t>
  </si>
  <si>
    <t>№ 54-1г</t>
  </si>
  <si>
    <t>Компот из свежих яблок</t>
  </si>
  <si>
    <t>№54-32хн</t>
  </si>
  <si>
    <t>Банан</t>
  </si>
  <si>
    <t>ТР ТС 021/2014</t>
  </si>
  <si>
    <t>Каша молочная "Дружба"</t>
  </si>
  <si>
    <t>№ 54-16к</t>
  </si>
  <si>
    <t>Чай с сахаром и молоком</t>
  </si>
  <si>
    <t>№54-4гн</t>
  </si>
  <si>
    <t>сыр</t>
  </si>
  <si>
    <t>№ 54-1 з</t>
  </si>
  <si>
    <t>Чалат из моркови и яблок</t>
  </si>
  <si>
    <t>№ 54-11з</t>
  </si>
  <si>
    <t>Суп картофельный с макаронами</t>
  </si>
  <si>
    <t>№54-24с</t>
  </si>
  <si>
    <t>Капуста тушеная с мясом</t>
  </si>
  <si>
    <t>№54-10м</t>
  </si>
  <si>
    <t>Сок фруктовый</t>
  </si>
  <si>
    <t>Хлеб ржаной</t>
  </si>
  <si>
    <t>Макароны отварные с маслом сливочным, гуляш из говядины</t>
  </si>
  <si>
    <t>№54-1г</t>
  </si>
  <si>
    <t>Компот из смеси сухофруктов</t>
  </si>
  <si>
    <t>№54-1хн</t>
  </si>
  <si>
    <t>хлеб ржаной</t>
  </si>
  <si>
    <t>Салат из белокочанной капусты, сыр, яйцо вареное</t>
  </si>
  <si>
    <t>№ 54-7з, № 54-1з, № 54-6о</t>
  </si>
  <si>
    <t>Щи из свежей капусты со сметаной</t>
  </si>
  <si>
    <t>№ 54-1с</t>
  </si>
  <si>
    <t xml:space="preserve">Плов из курицы </t>
  </si>
  <si>
    <t>№ 54-12м</t>
  </si>
  <si>
    <t>№ 54-1хн</t>
  </si>
  <si>
    <t>Каша гречневая рассыпчатая, котлета натуральная из мяса, соус красный основной, яйцо вареное</t>
  </si>
  <si>
    <t>№54-6о, № 54-4, № 54-4, № 54-3с</t>
  </si>
  <si>
    <t>Компот из яблок с лимоном</t>
  </si>
  <si>
    <t>№54-34-хн</t>
  </si>
  <si>
    <t>хлеб пшеничный</t>
  </si>
  <si>
    <t>Салат из моркови и яблок</t>
  </si>
  <si>
    <t>Суп из овощей</t>
  </si>
  <si>
    <t>№ 54-26с</t>
  </si>
  <si>
    <t>Рыба тушена в томате с овощами</t>
  </si>
  <si>
    <t>№ 54-11р</t>
  </si>
  <si>
    <t>№ 54-21 г</t>
  </si>
  <si>
    <t>№ 54-25хн</t>
  </si>
  <si>
    <t>Каша манная молочная, сыр</t>
  </si>
  <si>
    <t>№54-27к, № 54-1з</t>
  </si>
  <si>
    <t>№ 54-21гн</t>
  </si>
  <si>
    <t xml:space="preserve">хлеб пшеничный </t>
  </si>
  <si>
    <t xml:space="preserve">яблоко </t>
  </si>
  <si>
    <t>Сыр, яйцо вареное</t>
  </si>
  <si>
    <t>№ 54-1з, № 54-6о</t>
  </si>
  <si>
    <t>№ 54-24с</t>
  </si>
  <si>
    <t>Гуляш из говядины</t>
  </si>
  <si>
    <t>№ 54-2м</t>
  </si>
  <si>
    <t>Каша гречневая рассыпчатая</t>
  </si>
  <si>
    <t>№ 54-4</t>
  </si>
  <si>
    <t>Капуста тушеная, биточки из говядины</t>
  </si>
  <si>
    <t>№54-8г, № 54-6м</t>
  </si>
  <si>
    <t>банан</t>
  </si>
  <si>
    <t>Салат из белокачанной капусты, яйцо вареное</t>
  </si>
  <si>
    <t>№ 54-7з, № 54-6о</t>
  </si>
  <si>
    <t>Свекольник</t>
  </si>
  <si>
    <t>№ 54-23с</t>
  </si>
  <si>
    <t>Котлета натуральная из говядины</t>
  </si>
  <si>
    <t>№ 54-4м</t>
  </si>
  <si>
    <t>Каша перловая рассыпчатая</t>
  </si>
  <si>
    <t xml:space="preserve">Компот из свежих яблок </t>
  </si>
  <si>
    <t>№ 54-32хн</t>
  </si>
  <si>
    <t>0.4</t>
  </si>
  <si>
    <t>Плов из отварного мяса</t>
  </si>
  <si>
    <t>№ 54-11м</t>
  </si>
  <si>
    <t>0.5</t>
  </si>
  <si>
    <t>Салат из белокочанной капусты с морковью</t>
  </si>
  <si>
    <t>№ 54-8з</t>
  </si>
  <si>
    <t>Суп гороховый с курицей</t>
  </si>
  <si>
    <t>№ 54-25с</t>
  </si>
  <si>
    <t>№ 54-1м</t>
  </si>
  <si>
    <t>Чай с молоком и сахаром</t>
  </si>
  <si>
    <t>№ 54-4гн</t>
  </si>
  <si>
    <t>Рыба тушеная в томате с овощами, горошница, соус красный основной</t>
  </si>
  <si>
    <t>№ 54-11р, № 54-21г, № 54-3с</t>
  </si>
  <si>
    <t>№ 54-2гн</t>
  </si>
  <si>
    <t>хлеб ржаной, хлеб пшеничный</t>
  </si>
  <si>
    <t>Салат из свеклы отварной, яйцо вареное</t>
  </si>
  <si>
    <t>№ 54-13з, № 54-6о</t>
  </si>
  <si>
    <t>Суп с рыбными консервами</t>
  </si>
  <si>
    <t>№ 54-27с</t>
  </si>
  <si>
    <t>№ 54-6</t>
  </si>
  <si>
    <t>№  54-25хн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</si>
</sst>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45219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180</v>
      </c>
      <c r="G6" s="41">
        <v>19.100000000000001</v>
      </c>
      <c r="H6" s="41">
        <v>17.399999999999999</v>
      </c>
      <c r="I6" s="41">
        <v>27.1</v>
      </c>
      <c r="J6" s="41">
        <v>341.5</v>
      </c>
      <c r="K6" s="42" t="s">
        <v>39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</v>
      </c>
      <c r="H8" s="44">
        <v>0.1</v>
      </c>
      <c r="I8" s="44">
        <v>6.6</v>
      </c>
      <c r="J8" s="44">
        <v>27.9</v>
      </c>
      <c r="K8" s="45" t="s">
        <v>41</v>
      </c>
    </row>
    <row r="9" spans="1:11" ht="25.5">
      <c r="A9" s="24"/>
      <c r="B9" s="16"/>
      <c r="C9" s="11"/>
      <c r="D9" s="7" t="s">
        <v>23</v>
      </c>
      <c r="E9" s="43" t="s">
        <v>44</v>
      </c>
      <c r="F9" s="44">
        <v>100</v>
      </c>
      <c r="G9" s="44">
        <v>7.2</v>
      </c>
      <c r="H9" s="44">
        <v>1</v>
      </c>
      <c r="I9" s="44">
        <v>42.9</v>
      </c>
      <c r="J9" s="44">
        <v>208.9</v>
      </c>
      <c r="K9" s="45" t="s">
        <v>43</v>
      </c>
    </row>
    <row r="10" spans="1:11" ht="15">
      <c r="A10" s="24"/>
      <c r="B10" s="16"/>
      <c r="C10" s="11"/>
      <c r="D10" s="7" t="s">
        <v>24</v>
      </c>
      <c r="E10" s="43" t="s">
        <v>45</v>
      </c>
      <c r="F10" s="44">
        <v>140</v>
      </c>
      <c r="G10" s="44">
        <v>1.3</v>
      </c>
      <c r="H10" s="44">
        <v>0.3</v>
      </c>
      <c r="I10" s="44">
        <v>11.3</v>
      </c>
      <c r="J10" s="44">
        <v>52.9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620</v>
      </c>
      <c r="G13" s="20">
        <f t="shared" ref="G13:J13" si="0">SUM(G6:G12)</f>
        <v>27.8</v>
      </c>
      <c r="H13" s="20">
        <f t="shared" si="0"/>
        <v>18.8</v>
      </c>
      <c r="I13" s="20">
        <f t="shared" si="0"/>
        <v>87.899999999999991</v>
      </c>
      <c r="J13" s="20">
        <f t="shared" si="0"/>
        <v>631.19999999999993</v>
      </c>
      <c r="K13" s="26"/>
    </row>
    <row r="14" spans="1:11" ht="25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54</v>
      </c>
      <c r="F14" s="44">
        <v>105</v>
      </c>
      <c r="G14" s="44">
        <v>6.5</v>
      </c>
      <c r="H14" s="44">
        <v>15.5</v>
      </c>
      <c r="I14" s="44">
        <v>5.7</v>
      </c>
      <c r="J14" s="44">
        <v>188.6</v>
      </c>
      <c r="K14" s="45" t="s">
        <v>55</v>
      </c>
    </row>
    <row r="15" spans="1:11" ht="15">
      <c r="A15" s="24"/>
      <c r="B15" s="16"/>
      <c r="C15" s="11"/>
      <c r="D15" s="7" t="s">
        <v>27</v>
      </c>
      <c r="E15" s="43" t="s">
        <v>47</v>
      </c>
      <c r="F15" s="44">
        <v>200</v>
      </c>
      <c r="G15" s="44">
        <v>3.1</v>
      </c>
      <c r="H15" s="44">
        <v>5.0999999999999996</v>
      </c>
      <c r="I15" s="44">
        <v>12.3</v>
      </c>
      <c r="J15" s="44">
        <v>107.5</v>
      </c>
      <c r="K15" s="45" t="s">
        <v>48</v>
      </c>
    </row>
    <row r="16" spans="1:11" ht="15">
      <c r="A16" s="24"/>
      <c r="B16" s="16"/>
      <c r="C16" s="11"/>
      <c r="D16" s="7" t="s">
        <v>28</v>
      </c>
      <c r="E16" s="43" t="s">
        <v>49</v>
      </c>
      <c r="F16" s="44">
        <v>90</v>
      </c>
      <c r="G16" s="44">
        <v>10.1</v>
      </c>
      <c r="H16" s="44">
        <v>10.199999999999999</v>
      </c>
      <c r="I16" s="44">
        <v>5.7</v>
      </c>
      <c r="J16" s="44">
        <v>155.30000000000001</v>
      </c>
      <c r="K16" s="45" t="s">
        <v>50</v>
      </c>
    </row>
    <row r="17" spans="1:11" ht="15">
      <c r="A17" s="24"/>
      <c r="B17" s="16"/>
      <c r="C17" s="11"/>
      <c r="D17" s="7" t="s">
        <v>29</v>
      </c>
      <c r="E17" s="43" t="s">
        <v>51</v>
      </c>
      <c r="F17" s="44">
        <v>180</v>
      </c>
      <c r="G17" s="44">
        <v>4.3</v>
      </c>
      <c r="H17" s="44">
        <v>5.8</v>
      </c>
      <c r="I17" s="44">
        <v>43.7</v>
      </c>
      <c r="J17" s="44">
        <v>244.2</v>
      </c>
      <c r="K17" s="45" t="s">
        <v>52</v>
      </c>
    </row>
    <row r="18" spans="1:11" ht="15">
      <c r="A18" s="24"/>
      <c r="B18" s="16"/>
      <c r="C18" s="11"/>
      <c r="D18" s="7" t="s">
        <v>30</v>
      </c>
      <c r="E18" s="43" t="s">
        <v>53</v>
      </c>
      <c r="F18" s="44">
        <v>200</v>
      </c>
      <c r="G18" s="44">
        <v>1</v>
      </c>
      <c r="H18" s="44">
        <v>0.2</v>
      </c>
      <c r="I18" s="44">
        <v>20.2</v>
      </c>
      <c r="J18" s="44">
        <v>86.6</v>
      </c>
      <c r="K18" s="45"/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55</v>
      </c>
      <c r="G19" s="44">
        <v>4.2</v>
      </c>
      <c r="H19" s="44">
        <v>0.4</v>
      </c>
      <c r="I19" s="44">
        <v>27.1</v>
      </c>
      <c r="J19" s="44">
        <v>128.9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 t="s">
        <v>56</v>
      </c>
      <c r="E21" s="43" t="s">
        <v>57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44.4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930</v>
      </c>
      <c r="G23" s="20">
        <f t="shared" ref="G23:J23" si="1">SUM(G14:G22)</f>
        <v>29.599999999999998</v>
      </c>
      <c r="H23" s="20">
        <f t="shared" si="1"/>
        <v>37.6</v>
      </c>
      <c r="I23" s="20">
        <f t="shared" si="1"/>
        <v>124.50000000000001</v>
      </c>
      <c r="J23" s="20">
        <f t="shared" si="1"/>
        <v>955.5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1550</v>
      </c>
      <c r="G24" s="33">
        <f t="shared" ref="G24:J24" si="2">G13+G23</f>
        <v>57.4</v>
      </c>
      <c r="H24" s="33">
        <f t="shared" si="2"/>
        <v>56.400000000000006</v>
      </c>
      <c r="I24" s="33">
        <f t="shared" si="2"/>
        <v>212.4</v>
      </c>
      <c r="J24" s="33">
        <f t="shared" si="2"/>
        <v>1586.6999999999998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58</v>
      </c>
      <c r="F25" s="41">
        <v>180</v>
      </c>
      <c r="G25" s="41">
        <v>7.5</v>
      </c>
      <c r="H25" s="41">
        <v>9.1</v>
      </c>
      <c r="I25" s="41">
        <v>33.9</v>
      </c>
      <c r="J25" s="41">
        <v>247.4</v>
      </c>
      <c r="K25" s="42" t="s">
        <v>59</v>
      </c>
    </row>
    <row r="26" spans="1:11" ht="25.5">
      <c r="A26" s="15"/>
      <c r="B26" s="16"/>
      <c r="C26" s="11"/>
      <c r="D26" s="6" t="s">
        <v>26</v>
      </c>
      <c r="E26" s="43" t="s">
        <v>60</v>
      </c>
      <c r="F26" s="44">
        <v>70</v>
      </c>
      <c r="G26" s="44">
        <v>11.8</v>
      </c>
      <c r="H26" s="44">
        <v>12.9</v>
      </c>
      <c r="I26" s="44">
        <v>0.3</v>
      </c>
      <c r="J26" s="44">
        <v>164.1</v>
      </c>
      <c r="K26" s="45" t="s">
        <v>61</v>
      </c>
    </row>
    <row r="27" spans="1:11" ht="15">
      <c r="A27" s="15"/>
      <c r="B27" s="16"/>
      <c r="C27" s="11"/>
      <c r="D27" s="7" t="s">
        <v>22</v>
      </c>
      <c r="E27" s="43" t="s">
        <v>62</v>
      </c>
      <c r="F27" s="44">
        <v>200</v>
      </c>
      <c r="G27" s="44">
        <v>4.7</v>
      </c>
      <c r="H27" s="44">
        <v>3.5</v>
      </c>
      <c r="I27" s="44">
        <v>12.5</v>
      </c>
      <c r="J27" s="44">
        <v>100.4</v>
      </c>
      <c r="K27" s="45" t="s">
        <v>63</v>
      </c>
    </row>
    <row r="28" spans="1:11" ht="25.5">
      <c r="A28" s="15"/>
      <c r="B28" s="16"/>
      <c r="C28" s="11"/>
      <c r="D28" s="7" t="s">
        <v>23</v>
      </c>
      <c r="E28" s="43" t="s">
        <v>42</v>
      </c>
      <c r="F28" s="44">
        <v>40</v>
      </c>
      <c r="G28" s="44">
        <v>3</v>
      </c>
      <c r="H28" s="44">
        <v>0.3</v>
      </c>
      <c r="I28" s="44">
        <v>19.7</v>
      </c>
      <c r="J28" s="44">
        <v>93.8</v>
      </c>
      <c r="K28" s="45" t="s">
        <v>43</v>
      </c>
    </row>
    <row r="29" spans="1:11" ht="15">
      <c r="A29" s="15"/>
      <c r="B29" s="16"/>
      <c r="C29" s="11"/>
      <c r="D29" s="7" t="s">
        <v>24</v>
      </c>
      <c r="E29" s="43" t="s">
        <v>64</v>
      </c>
      <c r="F29" s="44">
        <v>140</v>
      </c>
      <c r="G29" s="44">
        <v>1.3</v>
      </c>
      <c r="H29" s="44">
        <v>0.3</v>
      </c>
      <c r="I29" s="44">
        <v>19.7</v>
      </c>
      <c r="J29" s="44">
        <v>93.8</v>
      </c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 t="shared" ref="G32" si="3">SUM(G25:G31)</f>
        <v>28.3</v>
      </c>
      <c r="H32" s="20">
        <f t="shared" ref="H32" si="4">SUM(H25:H31)</f>
        <v>26.1</v>
      </c>
      <c r="I32" s="20">
        <f t="shared" ref="I32" si="5">SUM(I25:I31)</f>
        <v>86.1</v>
      </c>
      <c r="J32" s="20">
        <f t="shared" ref="J32" si="6">SUM(J25:J31)</f>
        <v>699.49999999999989</v>
      </c>
      <c r="K32" s="26"/>
    </row>
    <row r="33" spans="1:11" ht="25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65</v>
      </c>
      <c r="F33" s="44">
        <v>90</v>
      </c>
      <c r="G33" s="44">
        <v>8.5</v>
      </c>
      <c r="H33" s="44">
        <v>15</v>
      </c>
      <c r="I33" s="44">
        <v>6.2</v>
      </c>
      <c r="J33" s="44">
        <v>193.3</v>
      </c>
      <c r="K33" s="45" t="s">
        <v>66</v>
      </c>
    </row>
    <row r="34" spans="1:11" ht="15">
      <c r="A34" s="15"/>
      <c r="B34" s="16"/>
      <c r="C34" s="11"/>
      <c r="D34" s="7" t="s">
        <v>27</v>
      </c>
      <c r="E34" s="43" t="s">
        <v>67</v>
      </c>
      <c r="F34" s="44">
        <v>200</v>
      </c>
      <c r="G34" s="44">
        <v>5</v>
      </c>
      <c r="H34" s="44">
        <v>5.8</v>
      </c>
      <c r="I34" s="44">
        <v>11.3</v>
      </c>
      <c r="J34" s="44">
        <v>116.9</v>
      </c>
      <c r="K34" s="45" t="s">
        <v>68</v>
      </c>
    </row>
    <row r="35" spans="1:11" ht="15">
      <c r="A35" s="15"/>
      <c r="B35" s="16"/>
      <c r="C35" s="11"/>
      <c r="D35" s="7" t="s">
        <v>28</v>
      </c>
      <c r="E35" s="43" t="s">
        <v>69</v>
      </c>
      <c r="F35" s="44">
        <v>100</v>
      </c>
      <c r="G35" s="44">
        <v>13.9</v>
      </c>
      <c r="H35" s="44">
        <v>7.4</v>
      </c>
      <c r="I35" s="44">
        <v>6.3</v>
      </c>
      <c r="J35" s="44">
        <v>147.30000000000001</v>
      </c>
      <c r="K35" s="45" t="s">
        <v>70</v>
      </c>
    </row>
    <row r="36" spans="1:11" ht="15">
      <c r="A36" s="15"/>
      <c r="B36" s="16"/>
      <c r="C36" s="11"/>
      <c r="D36" s="7" t="s">
        <v>29</v>
      </c>
      <c r="E36" s="43" t="s">
        <v>71</v>
      </c>
      <c r="F36" s="44">
        <v>160</v>
      </c>
      <c r="G36" s="44">
        <v>15.4</v>
      </c>
      <c r="H36" s="55">
        <v>45017</v>
      </c>
      <c r="I36" s="44">
        <v>36</v>
      </c>
      <c r="J36" s="44">
        <v>218.5</v>
      </c>
      <c r="K36" s="45" t="s">
        <v>72</v>
      </c>
    </row>
    <row r="37" spans="1:11" ht="15">
      <c r="A37" s="15"/>
      <c r="B37" s="16"/>
      <c r="C37" s="11"/>
      <c r="D37" s="7" t="s">
        <v>30</v>
      </c>
      <c r="E37" s="43" t="s">
        <v>73</v>
      </c>
      <c r="F37" s="44">
        <v>200</v>
      </c>
      <c r="G37" s="44">
        <v>0.1</v>
      </c>
      <c r="H37" s="44">
        <v>0</v>
      </c>
      <c r="I37" s="44">
        <v>14</v>
      </c>
      <c r="J37" s="44">
        <v>56.8</v>
      </c>
      <c r="K37" s="45" t="s">
        <v>74</v>
      </c>
    </row>
    <row r="38" spans="1:11" ht="25.5">
      <c r="A38" s="15"/>
      <c r="B38" s="16"/>
      <c r="C38" s="11"/>
      <c r="D38" s="7" t="s">
        <v>31</v>
      </c>
      <c r="E38" s="43" t="s">
        <v>42</v>
      </c>
      <c r="F38" s="44">
        <v>40</v>
      </c>
      <c r="G38" s="44">
        <v>3</v>
      </c>
      <c r="H38" s="44">
        <v>0.3</v>
      </c>
      <c r="I38" s="44">
        <v>19.7</v>
      </c>
      <c r="J38" s="44">
        <v>93.8</v>
      </c>
      <c r="K38" s="45" t="s">
        <v>43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 t="s">
        <v>56</v>
      </c>
      <c r="E40" s="43" t="s">
        <v>64</v>
      </c>
      <c r="F40" s="44">
        <v>120</v>
      </c>
      <c r="G40" s="44">
        <v>1.1000000000000001</v>
      </c>
      <c r="H40" s="44">
        <v>0.2</v>
      </c>
      <c r="I40" s="44">
        <v>9.6999999999999993</v>
      </c>
      <c r="J40" s="44">
        <v>45.4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47</v>
      </c>
      <c r="H42" s="20">
        <f t="shared" ref="H42" si="8">SUM(H33:H41)</f>
        <v>45045.7</v>
      </c>
      <c r="I42" s="20">
        <f t="shared" ref="I42" si="9">SUM(I33:I41)</f>
        <v>103.2</v>
      </c>
      <c r="J42" s="20">
        <f t="shared" ref="J42" si="10">SUM(J33:J41)</f>
        <v>871.99999999999989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1540</v>
      </c>
      <c r="G43" s="33">
        <f t="shared" ref="G43" si="11">G32+G42</f>
        <v>75.3</v>
      </c>
      <c r="H43" s="33">
        <f t="shared" ref="H43" si="12">H32+H42</f>
        <v>45071.799999999996</v>
      </c>
      <c r="I43" s="33">
        <f t="shared" ref="I43" si="13">I32+I42</f>
        <v>189.3</v>
      </c>
      <c r="J43" s="33">
        <f t="shared" ref="J43" si="14">J32+J42</f>
        <v>1571.4999999999998</v>
      </c>
      <c r="K43" s="33"/>
    </row>
    <row r="44" spans="1:11" ht="25.5">
      <c r="A44" s="21">
        <v>1</v>
      </c>
      <c r="B44" s="22">
        <v>3</v>
      </c>
      <c r="C44" s="23" t="s">
        <v>20</v>
      </c>
      <c r="D44" s="5" t="s">
        <v>21</v>
      </c>
      <c r="E44" s="40" t="s">
        <v>76</v>
      </c>
      <c r="F44" s="41">
        <v>225</v>
      </c>
      <c r="G44" s="41">
        <v>17.3</v>
      </c>
      <c r="H44" s="41">
        <v>17.8</v>
      </c>
      <c r="I44" s="41">
        <v>48.7</v>
      </c>
      <c r="J44" s="41">
        <v>425</v>
      </c>
      <c r="K44" s="42" t="s">
        <v>77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78</v>
      </c>
      <c r="F46" s="44">
        <v>200</v>
      </c>
      <c r="G46" s="44">
        <v>0.2</v>
      </c>
      <c r="H46" s="44">
        <v>0</v>
      </c>
      <c r="I46" s="44">
        <v>6.4</v>
      </c>
      <c r="J46" s="44">
        <v>26.8</v>
      </c>
      <c r="K46" s="45" t="s">
        <v>79</v>
      </c>
    </row>
    <row r="47" spans="1:11" ht="25.5">
      <c r="A47" s="24"/>
      <c r="B47" s="16"/>
      <c r="C47" s="11"/>
      <c r="D47" s="7" t="s">
        <v>23</v>
      </c>
      <c r="E47" s="43" t="s">
        <v>80</v>
      </c>
      <c r="F47" s="44">
        <v>60</v>
      </c>
      <c r="G47" s="44">
        <v>4.5999999999999996</v>
      </c>
      <c r="H47" s="44">
        <v>0.5</v>
      </c>
      <c r="I47" s="44">
        <v>29.5</v>
      </c>
      <c r="J47" s="44">
        <v>140.6</v>
      </c>
      <c r="K47" s="45" t="s">
        <v>43</v>
      </c>
    </row>
    <row r="48" spans="1:11" ht="25.5">
      <c r="A48" s="24"/>
      <c r="B48" s="16"/>
      <c r="C48" s="11"/>
      <c r="D48" s="7" t="s">
        <v>24</v>
      </c>
      <c r="E48" s="43" t="s">
        <v>81</v>
      </c>
      <c r="F48" s="44">
        <v>120</v>
      </c>
      <c r="G48" s="44">
        <v>0.5</v>
      </c>
      <c r="H48" s="44">
        <v>0.5</v>
      </c>
      <c r="I48" s="44">
        <v>11.8</v>
      </c>
      <c r="J48" s="44">
        <v>53.3</v>
      </c>
      <c r="K48" s="45" t="s">
        <v>82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605</v>
      </c>
      <c r="G51" s="20">
        <f t="shared" ref="G51" si="15">SUM(G44:G50)</f>
        <v>22.6</v>
      </c>
      <c r="H51" s="20">
        <f t="shared" ref="H51" si="16">SUM(H44:H50)</f>
        <v>18.8</v>
      </c>
      <c r="I51" s="20">
        <f t="shared" ref="I51" si="17">SUM(I44:I50)</f>
        <v>96.399999999999991</v>
      </c>
      <c r="J51" s="20">
        <f t="shared" ref="J51" si="18">SUM(J44:J50)</f>
        <v>645.69999999999993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83</v>
      </c>
      <c r="F52" s="44">
        <v>60</v>
      </c>
      <c r="G52" s="44">
        <v>0.8</v>
      </c>
      <c r="H52" s="44">
        <v>2.7</v>
      </c>
      <c r="I52" s="44">
        <v>4.5999999999999996</v>
      </c>
      <c r="J52" s="44">
        <v>45.7</v>
      </c>
      <c r="K52" s="45" t="s">
        <v>84</v>
      </c>
    </row>
    <row r="53" spans="1:11" ht="15">
      <c r="A53" s="24"/>
      <c r="B53" s="16"/>
      <c r="C53" s="11"/>
      <c r="D53" s="7" t="s">
        <v>27</v>
      </c>
      <c r="E53" s="43" t="s">
        <v>85</v>
      </c>
      <c r="F53" s="44">
        <v>180</v>
      </c>
      <c r="G53" s="44">
        <v>7.8</v>
      </c>
      <c r="H53" s="44">
        <v>5.5</v>
      </c>
      <c r="I53" s="44">
        <v>12.5</v>
      </c>
      <c r="J53" s="44">
        <v>130.4</v>
      </c>
      <c r="K53" s="45" t="s">
        <v>86</v>
      </c>
    </row>
    <row r="54" spans="1:11" ht="15">
      <c r="A54" s="24"/>
      <c r="B54" s="16"/>
      <c r="C54" s="11"/>
      <c r="D54" s="7" t="s">
        <v>28</v>
      </c>
      <c r="E54" s="43" t="s">
        <v>87</v>
      </c>
      <c r="F54" s="44">
        <v>90</v>
      </c>
      <c r="G54" s="44">
        <v>12</v>
      </c>
      <c r="H54" s="44">
        <v>12.4</v>
      </c>
      <c r="I54" s="44">
        <v>1.9</v>
      </c>
      <c r="J54" s="44">
        <v>167.4</v>
      </c>
      <c r="K54" s="45" t="s">
        <v>88</v>
      </c>
    </row>
    <row r="55" spans="1:11" ht="15">
      <c r="A55" s="24"/>
      <c r="B55" s="16"/>
      <c r="C55" s="11"/>
      <c r="D55" s="7" t="s">
        <v>29</v>
      </c>
      <c r="E55" s="43" t="s">
        <v>89</v>
      </c>
      <c r="F55" s="44">
        <v>150</v>
      </c>
      <c r="G55" s="44">
        <v>5.3</v>
      </c>
      <c r="H55" s="44">
        <v>4.9000000000000004</v>
      </c>
      <c r="I55" s="44">
        <v>32.799999999999997</v>
      </c>
      <c r="J55" s="44">
        <v>196.8</v>
      </c>
      <c r="K55" s="45" t="s">
        <v>90</v>
      </c>
    </row>
    <row r="56" spans="1:11" ht="15">
      <c r="A56" s="24"/>
      <c r="B56" s="16"/>
      <c r="C56" s="11"/>
      <c r="D56" s="7" t="s">
        <v>30</v>
      </c>
      <c r="E56" s="43" t="s">
        <v>91</v>
      </c>
      <c r="F56" s="44">
        <v>200</v>
      </c>
      <c r="G56" s="44">
        <v>0.2</v>
      </c>
      <c r="H56" s="44">
        <v>0.1</v>
      </c>
      <c r="I56" s="44">
        <v>9.9</v>
      </c>
      <c r="J56" s="44">
        <v>41.6</v>
      </c>
      <c r="K56" s="45" t="s">
        <v>92</v>
      </c>
    </row>
    <row r="57" spans="1:11" ht="25.5">
      <c r="A57" s="24"/>
      <c r="B57" s="16"/>
      <c r="C57" s="11"/>
      <c r="D57" s="7" t="s">
        <v>31</v>
      </c>
      <c r="E57" s="43" t="s">
        <v>42</v>
      </c>
      <c r="F57" s="44">
        <v>40</v>
      </c>
      <c r="G57" s="44">
        <v>3</v>
      </c>
      <c r="H57" s="44">
        <v>0.3</v>
      </c>
      <c r="I57" s="44">
        <v>19.7</v>
      </c>
      <c r="J57" s="44">
        <v>93.8</v>
      </c>
      <c r="K57" s="45" t="s">
        <v>43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25.5">
      <c r="A59" s="24"/>
      <c r="B59" s="16"/>
      <c r="C59" s="11"/>
      <c r="D59" s="6"/>
      <c r="E59" s="43" t="s">
        <v>93</v>
      </c>
      <c r="F59" s="44">
        <v>100</v>
      </c>
      <c r="G59" s="44">
        <v>1.5</v>
      </c>
      <c r="H59" s="44">
        <v>0.5</v>
      </c>
      <c r="I59" s="44">
        <v>21</v>
      </c>
      <c r="J59" s="44">
        <v>94.5</v>
      </c>
      <c r="K59" s="45" t="s">
        <v>94</v>
      </c>
    </row>
    <row r="60" spans="1:11" ht="25.5">
      <c r="A60" s="24"/>
      <c r="B60" s="16"/>
      <c r="C60" s="11"/>
      <c r="D60" s="6"/>
      <c r="E60" s="43" t="s">
        <v>64</v>
      </c>
      <c r="F60" s="44">
        <v>100</v>
      </c>
      <c r="G60" s="44">
        <v>0.9</v>
      </c>
      <c r="H60" s="44">
        <v>0.2</v>
      </c>
      <c r="I60" s="44">
        <v>8.1</v>
      </c>
      <c r="J60" s="44">
        <v>37.799999999999997</v>
      </c>
      <c r="K60" s="45" t="s">
        <v>43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920</v>
      </c>
      <c r="G61" s="20">
        <f t="shared" ref="G61" si="19">SUM(G52:G60)</f>
        <v>31.5</v>
      </c>
      <c r="H61" s="20">
        <f t="shared" ref="H61" si="20">SUM(H52:H60)</f>
        <v>26.6</v>
      </c>
      <c r="I61" s="20">
        <f t="shared" ref="I61" si="21">SUM(I52:I60)</f>
        <v>110.49999999999999</v>
      </c>
      <c r="J61" s="20">
        <f t="shared" ref="J61" si="22">SUM(J52:J60)</f>
        <v>807.99999999999989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1525</v>
      </c>
      <c r="G62" s="33">
        <f t="shared" ref="G62" si="23">G51+G61</f>
        <v>54.1</v>
      </c>
      <c r="H62" s="33">
        <f t="shared" ref="H62" si="24">H51+H61</f>
        <v>45.400000000000006</v>
      </c>
      <c r="I62" s="33">
        <f t="shared" ref="I62" si="25">I51+I61</f>
        <v>206.89999999999998</v>
      </c>
      <c r="J62" s="33">
        <f t="shared" ref="J62" si="26">J51+J61</f>
        <v>1453.6999999999998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95</v>
      </c>
      <c r="F63" s="41">
        <v>200</v>
      </c>
      <c r="G63" s="41">
        <v>5</v>
      </c>
      <c r="H63" s="41">
        <v>5.9</v>
      </c>
      <c r="I63" s="41">
        <v>24</v>
      </c>
      <c r="J63" s="41">
        <v>168.9</v>
      </c>
      <c r="K63" s="42" t="s">
        <v>96</v>
      </c>
    </row>
    <row r="64" spans="1:11" ht="15">
      <c r="A64" s="24"/>
      <c r="B64" s="16"/>
      <c r="C64" s="11"/>
      <c r="D64" s="6" t="s">
        <v>26</v>
      </c>
      <c r="E64" s="43" t="s">
        <v>99</v>
      </c>
      <c r="F64" s="44">
        <v>60</v>
      </c>
      <c r="G64" s="44">
        <v>7</v>
      </c>
      <c r="H64" s="44">
        <v>8.9</v>
      </c>
      <c r="I64" s="44">
        <v>0</v>
      </c>
      <c r="J64" s="44">
        <v>107.5</v>
      </c>
      <c r="K64" s="45" t="s">
        <v>100</v>
      </c>
    </row>
    <row r="65" spans="1:11" ht="15">
      <c r="A65" s="24"/>
      <c r="B65" s="16"/>
      <c r="C65" s="11"/>
      <c r="D65" s="7" t="s">
        <v>22</v>
      </c>
      <c r="E65" s="43" t="s">
        <v>97</v>
      </c>
      <c r="F65" s="44">
        <v>200</v>
      </c>
      <c r="G65" s="44">
        <v>1.6</v>
      </c>
      <c r="H65" s="44">
        <v>1.1000000000000001</v>
      </c>
      <c r="I65" s="44">
        <v>8.6</v>
      </c>
      <c r="J65" s="44">
        <v>50.9</v>
      </c>
      <c r="K65" s="45" t="s">
        <v>98</v>
      </c>
    </row>
    <row r="66" spans="1:11" ht="25.5">
      <c r="A66" s="24"/>
      <c r="B66" s="16"/>
      <c r="C66" s="11"/>
      <c r="D66" s="7" t="s">
        <v>23</v>
      </c>
      <c r="E66" s="43" t="s">
        <v>42</v>
      </c>
      <c r="F66" s="44">
        <v>60</v>
      </c>
      <c r="G66" s="44">
        <v>4.5999999999999996</v>
      </c>
      <c r="H66" s="44">
        <v>0.5</v>
      </c>
      <c r="I66" s="44">
        <v>29.5</v>
      </c>
      <c r="J66" s="44">
        <v>140.6</v>
      </c>
      <c r="K66" s="45" t="s">
        <v>43</v>
      </c>
    </row>
    <row r="67" spans="1:11" ht="25.5">
      <c r="A67" s="24"/>
      <c r="B67" s="16"/>
      <c r="C67" s="11"/>
      <c r="D67" s="7" t="s">
        <v>24</v>
      </c>
      <c r="E67" s="43" t="s">
        <v>93</v>
      </c>
      <c r="F67" s="44">
        <v>140</v>
      </c>
      <c r="G67" s="44">
        <v>2.1</v>
      </c>
      <c r="H67" s="44">
        <v>0.7</v>
      </c>
      <c r="I67" s="44">
        <v>29.4</v>
      </c>
      <c r="J67" s="44">
        <v>132.30000000000001</v>
      </c>
      <c r="K67" s="45" t="s">
        <v>94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660</v>
      </c>
      <c r="G70" s="20">
        <f t="shared" ref="G70" si="27">SUM(G63:G69)</f>
        <v>20.3</v>
      </c>
      <c r="H70" s="20">
        <f t="shared" ref="H70" si="28">SUM(H63:H69)</f>
        <v>17.099999999999998</v>
      </c>
      <c r="I70" s="20">
        <f t="shared" ref="I70" si="29">SUM(I63:I69)</f>
        <v>91.5</v>
      </c>
      <c r="J70" s="20">
        <f t="shared" ref="J70" si="30">SUM(J63:J69)</f>
        <v>600.20000000000005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101</v>
      </c>
      <c r="F71" s="44">
        <v>100</v>
      </c>
      <c r="G71" s="44">
        <v>0.9</v>
      </c>
      <c r="H71" s="44">
        <v>10.199999999999999</v>
      </c>
      <c r="I71" s="44">
        <v>7.1</v>
      </c>
      <c r="J71" s="44">
        <v>123.8</v>
      </c>
      <c r="K71" s="45" t="s">
        <v>102</v>
      </c>
    </row>
    <row r="72" spans="1:11" ht="15">
      <c r="A72" s="24"/>
      <c r="B72" s="16"/>
      <c r="C72" s="11"/>
      <c r="D72" s="7" t="s">
        <v>27</v>
      </c>
      <c r="E72" s="43" t="s">
        <v>103</v>
      </c>
      <c r="F72" s="44">
        <v>200</v>
      </c>
      <c r="G72" s="44">
        <v>4.8</v>
      </c>
      <c r="H72" s="44">
        <v>2.2000000000000002</v>
      </c>
      <c r="I72" s="44">
        <v>15.5</v>
      </c>
      <c r="J72" s="44">
        <v>100.9</v>
      </c>
      <c r="K72" s="45" t="s">
        <v>104</v>
      </c>
    </row>
    <row r="73" spans="1:11" ht="15">
      <c r="A73" s="24"/>
      <c r="B73" s="16"/>
      <c r="C73" s="11"/>
      <c r="D73" s="7" t="s">
        <v>28</v>
      </c>
      <c r="E73" s="43" t="s">
        <v>105</v>
      </c>
      <c r="F73" s="44">
        <v>200</v>
      </c>
      <c r="G73" s="44">
        <v>22</v>
      </c>
      <c r="H73" s="44">
        <v>22</v>
      </c>
      <c r="I73" s="44">
        <v>13.3</v>
      </c>
      <c r="J73" s="44">
        <v>339.4</v>
      </c>
      <c r="K73" s="45" t="s">
        <v>106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107</v>
      </c>
      <c r="F75" s="44">
        <v>200</v>
      </c>
      <c r="G75" s="44">
        <v>1</v>
      </c>
      <c r="H75" s="44">
        <v>0.2</v>
      </c>
      <c r="I75" s="44">
        <v>20.2</v>
      </c>
      <c r="J75" s="44">
        <v>86.6</v>
      </c>
      <c r="K75" s="45"/>
    </row>
    <row r="76" spans="1:11" ht="25.5">
      <c r="A76" s="24"/>
      <c r="B76" s="16"/>
      <c r="C76" s="11"/>
      <c r="D76" s="7" t="s">
        <v>31</v>
      </c>
      <c r="E76" s="43" t="s">
        <v>42</v>
      </c>
      <c r="F76" s="44">
        <v>60</v>
      </c>
      <c r="G76" s="44">
        <v>4.5999999999999996</v>
      </c>
      <c r="H76" s="44">
        <v>0.5</v>
      </c>
      <c r="I76" s="44">
        <v>29.5</v>
      </c>
      <c r="J76" s="44">
        <v>140.6</v>
      </c>
      <c r="K76" s="45" t="s">
        <v>43</v>
      </c>
    </row>
    <row r="77" spans="1:11" ht="25.5">
      <c r="A77" s="24"/>
      <c r="B77" s="16"/>
      <c r="C77" s="11"/>
      <c r="D77" s="7" t="s">
        <v>32</v>
      </c>
      <c r="E77" s="43" t="s">
        <v>108</v>
      </c>
      <c r="F77" s="44">
        <v>40</v>
      </c>
      <c r="G77" s="44">
        <v>2.6</v>
      </c>
      <c r="H77" s="44">
        <v>0.5</v>
      </c>
      <c r="I77" s="44">
        <v>13.4</v>
      </c>
      <c r="J77" s="44">
        <v>68.3</v>
      </c>
      <c r="K77" s="45" t="s">
        <v>43</v>
      </c>
    </row>
    <row r="78" spans="1:11" ht="15">
      <c r="A78" s="24"/>
      <c r="B78" s="16"/>
      <c r="C78" s="11"/>
      <c r="D78" s="6" t="s">
        <v>56</v>
      </c>
      <c r="E78" s="43" t="s">
        <v>93</v>
      </c>
      <c r="F78" s="44">
        <v>110</v>
      </c>
      <c r="G78" s="44">
        <v>1.7</v>
      </c>
      <c r="H78" s="44">
        <v>0.6</v>
      </c>
      <c r="I78" s="44">
        <v>23.1</v>
      </c>
      <c r="J78" s="44">
        <v>104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37.6</v>
      </c>
      <c r="H80" s="20">
        <f t="shared" ref="H80" si="32">SUM(H71:H79)</f>
        <v>36.200000000000003</v>
      </c>
      <c r="I80" s="20">
        <f t="shared" ref="I80" si="33">SUM(I71:I79)</f>
        <v>122.10000000000002</v>
      </c>
      <c r="J80" s="20">
        <f t="shared" ref="J80" si="34">SUM(J71:J79)</f>
        <v>963.59999999999991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1570</v>
      </c>
      <c r="G81" s="33">
        <f t="shared" ref="G81" si="35">G70+G80</f>
        <v>57.900000000000006</v>
      </c>
      <c r="H81" s="33">
        <f t="shared" ref="H81" si="36">H70+H80</f>
        <v>53.3</v>
      </c>
      <c r="I81" s="33">
        <f t="shared" ref="I81" si="37">I70+I80</f>
        <v>213.60000000000002</v>
      </c>
      <c r="J81" s="33">
        <f t="shared" ref="J81" si="38">J70+J80</f>
        <v>1563.8</v>
      </c>
      <c r="K81" s="33"/>
    </row>
    <row r="82" spans="1:11" ht="25.5">
      <c r="A82" s="21">
        <v>1</v>
      </c>
      <c r="B82" s="22">
        <v>5</v>
      </c>
      <c r="C82" s="23" t="s">
        <v>20</v>
      </c>
      <c r="D82" s="5" t="s">
        <v>21</v>
      </c>
      <c r="E82" s="40" t="s">
        <v>109</v>
      </c>
      <c r="F82" s="41">
        <v>230</v>
      </c>
      <c r="G82" s="41">
        <v>18.899999999999999</v>
      </c>
      <c r="H82" s="41">
        <v>18.100000000000001</v>
      </c>
      <c r="I82" s="41">
        <v>35.9</v>
      </c>
      <c r="J82" s="41">
        <v>382.5</v>
      </c>
      <c r="K82" s="42" t="s">
        <v>110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111</v>
      </c>
      <c r="F84" s="44">
        <v>200</v>
      </c>
      <c r="G84" s="44">
        <v>0.5</v>
      </c>
      <c r="H84" s="44">
        <v>0</v>
      </c>
      <c r="I84" s="44">
        <v>19.8</v>
      </c>
      <c r="J84" s="44">
        <v>81</v>
      </c>
      <c r="K84" s="45" t="s">
        <v>112</v>
      </c>
    </row>
    <row r="85" spans="1:11" ht="25.5">
      <c r="A85" s="24"/>
      <c r="B85" s="16"/>
      <c r="C85" s="11"/>
      <c r="D85" s="7" t="s">
        <v>23</v>
      </c>
      <c r="E85" s="43" t="s">
        <v>113</v>
      </c>
      <c r="F85" s="44">
        <v>60</v>
      </c>
      <c r="G85" s="44">
        <v>4</v>
      </c>
      <c r="H85" s="44">
        <v>0.7</v>
      </c>
      <c r="I85" s="44">
        <v>20</v>
      </c>
      <c r="J85" s="44">
        <v>102.5</v>
      </c>
      <c r="K85" s="45" t="s">
        <v>43</v>
      </c>
    </row>
    <row r="86" spans="1:11" ht="25.5">
      <c r="A86" s="24"/>
      <c r="B86" s="16"/>
      <c r="C86" s="11"/>
      <c r="D86" s="7" t="s">
        <v>24</v>
      </c>
      <c r="E86" s="43" t="s">
        <v>64</v>
      </c>
      <c r="F86" s="44">
        <v>130</v>
      </c>
      <c r="G86" s="44">
        <v>1.2</v>
      </c>
      <c r="H86" s="44">
        <v>0.3</v>
      </c>
      <c r="I86" s="44">
        <v>10.5</v>
      </c>
      <c r="J86" s="44">
        <v>49.1</v>
      </c>
      <c r="K86" s="45" t="s">
        <v>94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620</v>
      </c>
      <c r="G89" s="20">
        <f t="shared" ref="G89" si="39">SUM(G82:G88)</f>
        <v>24.599999999999998</v>
      </c>
      <c r="H89" s="20">
        <f t="shared" ref="H89" si="40">SUM(H82:H88)</f>
        <v>19.100000000000001</v>
      </c>
      <c r="I89" s="20">
        <f t="shared" ref="I89" si="41">SUM(I82:I88)</f>
        <v>86.2</v>
      </c>
      <c r="J89" s="20">
        <f t="shared" ref="J89" si="42">SUM(J82:J88)</f>
        <v>615.1</v>
      </c>
      <c r="K89" s="26"/>
    </row>
    <row r="90" spans="1:11" ht="38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114</v>
      </c>
      <c r="F90" s="44">
        <v>170</v>
      </c>
      <c r="G90" s="44">
        <v>18.100000000000001</v>
      </c>
      <c r="H90" s="44">
        <v>23.1</v>
      </c>
      <c r="I90" s="44">
        <v>6.7</v>
      </c>
      <c r="J90" s="44">
        <v>306.39999999999998</v>
      </c>
      <c r="K90" s="45" t="s">
        <v>115</v>
      </c>
    </row>
    <row r="91" spans="1:11" ht="15">
      <c r="A91" s="24"/>
      <c r="B91" s="16"/>
      <c r="C91" s="11"/>
      <c r="D91" s="7" t="s">
        <v>27</v>
      </c>
      <c r="E91" s="43" t="s">
        <v>116</v>
      </c>
      <c r="F91" s="44">
        <v>200</v>
      </c>
      <c r="G91" s="44">
        <v>4.7</v>
      </c>
      <c r="H91" s="44">
        <v>5.6</v>
      </c>
      <c r="I91" s="44">
        <v>5.7</v>
      </c>
      <c r="J91" s="44">
        <v>92.2</v>
      </c>
      <c r="K91" s="45" t="s">
        <v>117</v>
      </c>
    </row>
    <row r="92" spans="1:11" ht="15">
      <c r="A92" s="24"/>
      <c r="B92" s="16"/>
      <c r="C92" s="11"/>
      <c r="D92" s="7" t="s">
        <v>28</v>
      </c>
      <c r="E92" s="43" t="s">
        <v>118</v>
      </c>
      <c r="F92" s="44">
        <v>150</v>
      </c>
      <c r="G92" s="44">
        <v>20.399999999999999</v>
      </c>
      <c r="H92" s="44">
        <v>6.1</v>
      </c>
      <c r="I92" s="44">
        <v>24.9</v>
      </c>
      <c r="J92" s="44">
        <v>236</v>
      </c>
      <c r="K92" s="45" t="s">
        <v>119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111</v>
      </c>
      <c r="F94" s="44">
        <v>200</v>
      </c>
      <c r="G94" s="44">
        <v>0.5</v>
      </c>
      <c r="H94" s="44">
        <v>0</v>
      </c>
      <c r="I94" s="44">
        <v>19.8</v>
      </c>
      <c r="J94" s="44">
        <v>81</v>
      </c>
      <c r="K94" s="45" t="s">
        <v>120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25.5">
      <c r="A96" s="24"/>
      <c r="B96" s="16"/>
      <c r="C96" s="11"/>
      <c r="D96" s="7" t="s">
        <v>32</v>
      </c>
      <c r="E96" s="43" t="s">
        <v>113</v>
      </c>
      <c r="F96" s="44">
        <v>60</v>
      </c>
      <c r="G96" s="44">
        <v>4</v>
      </c>
      <c r="H96" s="44">
        <v>0.7</v>
      </c>
      <c r="I96" s="44">
        <v>20</v>
      </c>
      <c r="J96" s="44">
        <v>102.5</v>
      </c>
      <c r="K96" s="45" t="s">
        <v>43</v>
      </c>
    </row>
    <row r="97" spans="1:11" ht="25.5">
      <c r="A97" s="24"/>
      <c r="B97" s="16"/>
      <c r="C97" s="11"/>
      <c r="D97" s="6" t="s">
        <v>56</v>
      </c>
      <c r="E97" s="43" t="s">
        <v>45</v>
      </c>
      <c r="F97" s="44">
        <v>130</v>
      </c>
      <c r="G97" s="44">
        <v>1.2</v>
      </c>
      <c r="H97" s="44">
        <v>0.3</v>
      </c>
      <c r="I97" s="44">
        <v>10.5</v>
      </c>
      <c r="J97" s="44">
        <v>49.1</v>
      </c>
      <c r="K97" s="45" t="s">
        <v>94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910</v>
      </c>
      <c r="G99" s="20">
        <f t="shared" ref="G99" si="43">SUM(G90:G98)</f>
        <v>48.900000000000006</v>
      </c>
      <c r="H99" s="20">
        <f t="shared" ref="H99" si="44">SUM(H90:H98)</f>
        <v>35.800000000000004</v>
      </c>
      <c r="I99" s="20">
        <f t="shared" ref="I99" si="45">SUM(I90:I98)</f>
        <v>87.6</v>
      </c>
      <c r="J99" s="20">
        <f t="shared" ref="J99" si="46">SUM(J90:J98)</f>
        <v>867.19999999999993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1530</v>
      </c>
      <c r="G100" s="33">
        <f t="shared" ref="G100" si="47">G89+G99</f>
        <v>73.5</v>
      </c>
      <c r="H100" s="33">
        <f t="shared" ref="H100" si="48">H89+H99</f>
        <v>54.900000000000006</v>
      </c>
      <c r="I100" s="33">
        <f t="shared" ref="I100" si="49">I89+I99</f>
        <v>173.8</v>
      </c>
      <c r="J100" s="33">
        <f t="shared" ref="J100" si="50">J89+J99</f>
        <v>1482.3</v>
      </c>
      <c r="K100" s="33"/>
    </row>
    <row r="101" spans="1:11" ht="51">
      <c r="A101" s="21">
        <v>2</v>
      </c>
      <c r="B101" s="22">
        <v>1</v>
      </c>
      <c r="C101" s="23" t="s">
        <v>20</v>
      </c>
      <c r="D101" s="5" t="s">
        <v>21</v>
      </c>
      <c r="E101" s="40" t="s">
        <v>121</v>
      </c>
      <c r="F101" s="41">
        <v>310</v>
      </c>
      <c r="G101" s="41">
        <v>27.4</v>
      </c>
      <c r="H101" s="41">
        <v>24.3</v>
      </c>
      <c r="I101" s="41">
        <v>52.2</v>
      </c>
      <c r="J101" s="41">
        <v>532.29999999999995</v>
      </c>
      <c r="K101" s="42" t="s">
        <v>122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25.5">
      <c r="A103" s="24"/>
      <c r="B103" s="16"/>
      <c r="C103" s="11"/>
      <c r="D103" s="7" t="s">
        <v>22</v>
      </c>
      <c r="E103" s="43" t="s">
        <v>123</v>
      </c>
      <c r="F103" s="44">
        <v>180</v>
      </c>
      <c r="G103" s="44">
        <v>0.2</v>
      </c>
      <c r="H103" s="44">
        <v>0.2</v>
      </c>
      <c r="I103" s="44">
        <v>9.9</v>
      </c>
      <c r="J103" s="44">
        <v>42</v>
      </c>
      <c r="K103" s="45" t="s">
        <v>124</v>
      </c>
    </row>
    <row r="104" spans="1:11" ht="25.5">
      <c r="A104" s="24"/>
      <c r="B104" s="16"/>
      <c r="C104" s="11"/>
      <c r="D104" s="7" t="s">
        <v>23</v>
      </c>
      <c r="E104" s="43" t="s">
        <v>125</v>
      </c>
      <c r="F104" s="44">
        <v>40</v>
      </c>
      <c r="G104" s="44">
        <v>3</v>
      </c>
      <c r="H104" s="44">
        <v>0.3</v>
      </c>
      <c r="I104" s="44">
        <v>19.7</v>
      </c>
      <c r="J104" s="44">
        <v>93.8</v>
      </c>
      <c r="K104" s="45" t="s">
        <v>43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530</v>
      </c>
      <c r="G108" s="20">
        <f t="shared" ref="G108:J108" si="51">SUM(G101:G107)</f>
        <v>30.599999999999998</v>
      </c>
      <c r="H108" s="20">
        <f t="shared" si="51"/>
        <v>24.8</v>
      </c>
      <c r="I108" s="20">
        <f t="shared" si="51"/>
        <v>81.8</v>
      </c>
      <c r="J108" s="20">
        <f t="shared" si="51"/>
        <v>668.09999999999991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126</v>
      </c>
      <c r="F109" s="44">
        <v>60</v>
      </c>
      <c r="G109" s="44">
        <v>0.5</v>
      </c>
      <c r="H109" s="44">
        <v>0.3</v>
      </c>
      <c r="I109" s="44">
        <v>4.3</v>
      </c>
      <c r="J109" s="44">
        <v>74.3</v>
      </c>
      <c r="K109" s="45" t="s">
        <v>46</v>
      </c>
    </row>
    <row r="110" spans="1:11" ht="15">
      <c r="A110" s="24"/>
      <c r="B110" s="16"/>
      <c r="C110" s="11"/>
      <c r="D110" s="7" t="s">
        <v>27</v>
      </c>
      <c r="E110" s="43" t="s">
        <v>127</v>
      </c>
      <c r="F110" s="44">
        <v>200</v>
      </c>
      <c r="G110" s="44">
        <v>1.4</v>
      </c>
      <c r="H110" s="44">
        <v>1.9</v>
      </c>
      <c r="I110" s="44">
        <v>8.1</v>
      </c>
      <c r="J110" s="44">
        <v>55.5</v>
      </c>
      <c r="K110" s="45" t="s">
        <v>128</v>
      </c>
    </row>
    <row r="111" spans="1:11" ht="15">
      <c r="A111" s="24"/>
      <c r="B111" s="16"/>
      <c r="C111" s="11"/>
      <c r="D111" s="7" t="s">
        <v>28</v>
      </c>
      <c r="E111" s="43" t="s">
        <v>129</v>
      </c>
      <c r="F111" s="44">
        <v>100</v>
      </c>
      <c r="G111" s="44">
        <v>13.9</v>
      </c>
      <c r="H111" s="44">
        <v>7.4</v>
      </c>
      <c r="I111" s="44">
        <v>6.3</v>
      </c>
      <c r="J111" s="44">
        <v>147.30000000000001</v>
      </c>
      <c r="K111" s="45" t="s">
        <v>130</v>
      </c>
    </row>
    <row r="112" spans="1:11" ht="15">
      <c r="A112" s="24"/>
      <c r="B112" s="16"/>
      <c r="C112" s="11"/>
      <c r="D112" s="7" t="s">
        <v>29</v>
      </c>
      <c r="E112" s="43" t="s">
        <v>71</v>
      </c>
      <c r="F112" s="44">
        <v>160</v>
      </c>
      <c r="G112" s="44">
        <v>15.4</v>
      </c>
      <c r="H112" s="44">
        <v>1.4</v>
      </c>
      <c r="I112" s="44">
        <v>36</v>
      </c>
      <c r="J112" s="44">
        <v>218.5</v>
      </c>
      <c r="K112" s="45" t="s">
        <v>131</v>
      </c>
    </row>
    <row r="113" spans="1:11" ht="25.5">
      <c r="A113" s="24"/>
      <c r="B113" s="16"/>
      <c r="C113" s="11"/>
      <c r="D113" s="7" t="s">
        <v>30</v>
      </c>
      <c r="E113" s="43" t="s">
        <v>73</v>
      </c>
      <c r="F113" s="44">
        <v>200</v>
      </c>
      <c r="G113" s="44">
        <v>0.1</v>
      </c>
      <c r="H113" s="44">
        <v>0</v>
      </c>
      <c r="I113" s="44">
        <v>14</v>
      </c>
      <c r="J113" s="44">
        <v>56.8</v>
      </c>
      <c r="K113" s="45" t="s">
        <v>132</v>
      </c>
    </row>
    <row r="114" spans="1:11" ht="25.5">
      <c r="A114" s="24"/>
      <c r="B114" s="16"/>
      <c r="C114" s="11"/>
      <c r="D114" s="7" t="s">
        <v>31</v>
      </c>
      <c r="E114" s="43" t="s">
        <v>125</v>
      </c>
      <c r="F114" s="44">
        <v>60</v>
      </c>
      <c r="G114" s="44">
        <v>4.5999999999999996</v>
      </c>
      <c r="H114" s="44">
        <v>0.5</v>
      </c>
      <c r="I114" s="44">
        <v>29.5</v>
      </c>
      <c r="J114" s="44">
        <v>140.6</v>
      </c>
      <c r="K114" s="45" t="s">
        <v>43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25.5">
      <c r="A116" s="24"/>
      <c r="B116" s="16"/>
      <c r="C116" s="11"/>
      <c r="D116" s="6" t="s">
        <v>24</v>
      </c>
      <c r="E116" s="43" t="s">
        <v>64</v>
      </c>
      <c r="F116" s="44">
        <v>130</v>
      </c>
      <c r="G116" s="44">
        <v>1.2</v>
      </c>
      <c r="H116" s="44">
        <v>0.3</v>
      </c>
      <c r="I116" s="44">
        <v>10.5</v>
      </c>
      <c r="J116" s="44">
        <v>49.1</v>
      </c>
      <c r="K116" s="45" t="s">
        <v>94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37.100000000000009</v>
      </c>
      <c r="H118" s="20">
        <f t="shared" si="52"/>
        <v>11.8</v>
      </c>
      <c r="I118" s="20">
        <f t="shared" si="52"/>
        <v>108.7</v>
      </c>
      <c r="J118" s="20">
        <f t="shared" si="52"/>
        <v>742.1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1440</v>
      </c>
      <c r="G119" s="33">
        <f t="shared" ref="G119" si="53">G108+G118</f>
        <v>67.7</v>
      </c>
      <c r="H119" s="33">
        <f t="shared" ref="H119" si="54">H108+H118</f>
        <v>36.6</v>
      </c>
      <c r="I119" s="33">
        <f t="shared" ref="I119" si="55">I108+I118</f>
        <v>190.5</v>
      </c>
      <c r="J119" s="33">
        <f t="shared" ref="J119" si="56">J108+J118</f>
        <v>1410.1999999999998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40" t="s">
        <v>133</v>
      </c>
      <c r="F120" s="41">
        <v>230</v>
      </c>
      <c r="G120" s="41">
        <v>12.3</v>
      </c>
      <c r="H120" s="41">
        <v>14.6</v>
      </c>
      <c r="I120" s="41">
        <v>25.3</v>
      </c>
      <c r="J120" s="41">
        <v>281.5</v>
      </c>
      <c r="K120" s="42" t="s">
        <v>134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62</v>
      </c>
      <c r="F122" s="44">
        <v>200</v>
      </c>
      <c r="G122" s="44">
        <v>4.7</v>
      </c>
      <c r="H122" s="44">
        <v>3.5</v>
      </c>
      <c r="I122" s="44">
        <v>12.5</v>
      </c>
      <c r="J122" s="44">
        <v>100.4</v>
      </c>
      <c r="K122" s="45" t="s">
        <v>135</v>
      </c>
    </row>
    <row r="123" spans="1:11" ht="25.5">
      <c r="A123" s="15"/>
      <c r="B123" s="16"/>
      <c r="C123" s="11"/>
      <c r="D123" s="7" t="s">
        <v>23</v>
      </c>
      <c r="E123" s="43" t="s">
        <v>136</v>
      </c>
      <c r="F123" s="44">
        <v>60</v>
      </c>
      <c r="G123" s="44">
        <v>4.5999999999999996</v>
      </c>
      <c r="H123" s="44">
        <v>0.5</v>
      </c>
      <c r="I123" s="44">
        <v>29.5</v>
      </c>
      <c r="J123" s="44">
        <v>140.6</v>
      </c>
      <c r="K123" s="45" t="s">
        <v>43</v>
      </c>
    </row>
    <row r="124" spans="1:11" ht="25.5">
      <c r="A124" s="15"/>
      <c r="B124" s="16"/>
      <c r="C124" s="11"/>
      <c r="D124" s="7" t="s">
        <v>24</v>
      </c>
      <c r="E124" s="43" t="s">
        <v>137</v>
      </c>
      <c r="F124" s="44">
        <v>120</v>
      </c>
      <c r="G124" s="44">
        <v>0.5</v>
      </c>
      <c r="H124" s="44">
        <v>0.5</v>
      </c>
      <c r="I124" s="44">
        <v>11.8</v>
      </c>
      <c r="J124" s="44">
        <v>53.3</v>
      </c>
      <c r="K124" s="45" t="s">
        <v>94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22.1</v>
      </c>
      <c r="H127" s="20">
        <f t="shared" si="57"/>
        <v>19.100000000000001</v>
      </c>
      <c r="I127" s="20">
        <f t="shared" si="57"/>
        <v>79.099999999999994</v>
      </c>
      <c r="J127" s="20">
        <f t="shared" si="57"/>
        <v>575.79999999999995</v>
      </c>
      <c r="K127" s="26"/>
    </row>
    <row r="128" spans="1:11" ht="25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138</v>
      </c>
      <c r="F128" s="44">
        <v>70</v>
      </c>
      <c r="G128" s="44">
        <v>11.8</v>
      </c>
      <c r="H128" s="44">
        <v>12.9</v>
      </c>
      <c r="I128" s="44">
        <v>0.3</v>
      </c>
      <c r="J128" s="44">
        <v>164.1</v>
      </c>
      <c r="K128" s="45" t="s">
        <v>139</v>
      </c>
    </row>
    <row r="129" spans="1:11" ht="15">
      <c r="A129" s="15"/>
      <c r="B129" s="16"/>
      <c r="C129" s="11"/>
      <c r="D129" s="7" t="s">
        <v>27</v>
      </c>
      <c r="E129" s="43" t="s">
        <v>103</v>
      </c>
      <c r="F129" s="44">
        <v>200</v>
      </c>
      <c r="G129" s="44">
        <v>4.8</v>
      </c>
      <c r="H129" s="44">
        <v>2.2000000000000002</v>
      </c>
      <c r="I129" s="44">
        <v>15.5</v>
      </c>
      <c r="J129" s="44">
        <v>100.9</v>
      </c>
      <c r="K129" s="45" t="s">
        <v>140</v>
      </c>
    </row>
    <row r="130" spans="1:11" ht="15">
      <c r="A130" s="15"/>
      <c r="B130" s="16"/>
      <c r="C130" s="11"/>
      <c r="D130" s="7" t="s">
        <v>28</v>
      </c>
      <c r="E130" s="43" t="s">
        <v>141</v>
      </c>
      <c r="F130" s="44">
        <v>90</v>
      </c>
      <c r="G130" s="44">
        <v>13.6</v>
      </c>
      <c r="H130" s="44">
        <v>13.2</v>
      </c>
      <c r="I130" s="44">
        <v>3.1</v>
      </c>
      <c r="J130" s="44">
        <v>185.7</v>
      </c>
      <c r="K130" s="45" t="s">
        <v>142</v>
      </c>
    </row>
    <row r="131" spans="1:11" ht="15">
      <c r="A131" s="15"/>
      <c r="B131" s="16"/>
      <c r="C131" s="11"/>
      <c r="D131" s="7" t="s">
        <v>29</v>
      </c>
      <c r="E131" s="43" t="s">
        <v>143</v>
      </c>
      <c r="F131" s="44">
        <v>200</v>
      </c>
      <c r="G131" s="44">
        <v>11</v>
      </c>
      <c r="H131" s="44">
        <v>8.5</v>
      </c>
      <c r="I131" s="44">
        <v>47.9</v>
      </c>
      <c r="J131" s="44">
        <v>311.60000000000002</v>
      </c>
      <c r="K131" s="45" t="s">
        <v>144</v>
      </c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25.5">
      <c r="A133" s="15"/>
      <c r="B133" s="16"/>
      <c r="C133" s="11"/>
      <c r="D133" s="7" t="s">
        <v>31</v>
      </c>
      <c r="E133" s="43" t="s">
        <v>125</v>
      </c>
      <c r="F133" s="44">
        <v>40</v>
      </c>
      <c r="G133" s="44">
        <v>3</v>
      </c>
      <c r="H133" s="44">
        <v>0.3</v>
      </c>
      <c r="I133" s="44">
        <v>19.7</v>
      </c>
      <c r="J133" s="44">
        <v>93.8</v>
      </c>
      <c r="K133" s="45" t="s">
        <v>43</v>
      </c>
    </row>
    <row r="134" spans="1:11" ht="25.5">
      <c r="A134" s="15"/>
      <c r="B134" s="16"/>
      <c r="C134" s="11"/>
      <c r="D134" s="7" t="s">
        <v>32</v>
      </c>
      <c r="E134" s="43" t="s">
        <v>113</v>
      </c>
      <c r="F134" s="44">
        <v>40</v>
      </c>
      <c r="G134" s="44">
        <v>2.6</v>
      </c>
      <c r="H134" s="44">
        <v>0.5</v>
      </c>
      <c r="I134" s="44">
        <v>13.4</v>
      </c>
      <c r="J134" s="44">
        <v>68.3</v>
      </c>
      <c r="K134" s="45" t="s">
        <v>43</v>
      </c>
    </row>
    <row r="135" spans="1:11" ht="25.5">
      <c r="A135" s="15"/>
      <c r="B135" s="16"/>
      <c r="C135" s="11"/>
      <c r="D135" s="6" t="s">
        <v>56</v>
      </c>
      <c r="E135" s="43" t="s">
        <v>57</v>
      </c>
      <c r="F135" s="44">
        <v>100</v>
      </c>
      <c r="G135" s="44">
        <v>0.4</v>
      </c>
      <c r="H135" s="44">
        <v>0.4</v>
      </c>
      <c r="I135" s="44">
        <v>9.8000000000000007</v>
      </c>
      <c r="J135" s="44">
        <v>44.4</v>
      </c>
      <c r="K135" s="45" t="s">
        <v>94</v>
      </c>
    </row>
    <row r="136" spans="1:11" ht="25.5">
      <c r="A136" s="15"/>
      <c r="B136" s="16"/>
      <c r="C136" s="11"/>
      <c r="D136" s="6" t="s">
        <v>56</v>
      </c>
      <c r="E136" s="43" t="s">
        <v>45</v>
      </c>
      <c r="F136" s="44">
        <v>120</v>
      </c>
      <c r="G136" s="44">
        <v>1.1000000000000001</v>
      </c>
      <c r="H136" s="44">
        <v>0.2</v>
      </c>
      <c r="I136" s="44">
        <v>9.6999999999999993</v>
      </c>
      <c r="J136" s="44">
        <v>45.4</v>
      </c>
      <c r="K136" s="45" t="s">
        <v>94</v>
      </c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8">SUM(G128:G136)</f>
        <v>48.300000000000004</v>
      </c>
      <c r="H137" s="20">
        <f t="shared" si="58"/>
        <v>38.199999999999996</v>
      </c>
      <c r="I137" s="20">
        <f t="shared" si="58"/>
        <v>119.4</v>
      </c>
      <c r="J137" s="20">
        <f t="shared" si="58"/>
        <v>1014.1999999999998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1470</v>
      </c>
      <c r="G138" s="33">
        <f t="shared" ref="G138" si="59">G127+G137</f>
        <v>70.400000000000006</v>
      </c>
      <c r="H138" s="33">
        <f t="shared" ref="H138" si="60">H127+H137</f>
        <v>57.3</v>
      </c>
      <c r="I138" s="33">
        <f t="shared" ref="I138" si="61">I127+I137</f>
        <v>198.5</v>
      </c>
      <c r="J138" s="33">
        <f t="shared" ref="J138" si="62">J127+J137</f>
        <v>1589.9999999999998</v>
      </c>
      <c r="K138" s="33"/>
    </row>
    <row r="139" spans="1:11" ht="25.5">
      <c r="A139" s="21">
        <v>2</v>
      </c>
      <c r="B139" s="22">
        <v>3</v>
      </c>
      <c r="C139" s="23" t="s">
        <v>20</v>
      </c>
      <c r="D139" s="5" t="s">
        <v>21</v>
      </c>
      <c r="E139" s="40" t="s">
        <v>145</v>
      </c>
      <c r="F139" s="41">
        <v>225</v>
      </c>
      <c r="G139" s="41">
        <v>17.3</v>
      </c>
      <c r="H139" s="41">
        <v>17.5</v>
      </c>
      <c r="I139" s="41">
        <v>26.9</v>
      </c>
      <c r="J139" s="41">
        <v>334.9</v>
      </c>
      <c r="K139" s="42" t="s">
        <v>146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111</v>
      </c>
      <c r="F141" s="44">
        <v>200</v>
      </c>
      <c r="G141" s="44">
        <v>0.5</v>
      </c>
      <c r="H141" s="44">
        <v>0</v>
      </c>
      <c r="I141" s="44">
        <v>19.8</v>
      </c>
      <c r="J141" s="44">
        <v>81</v>
      </c>
      <c r="K141" s="45" t="s">
        <v>112</v>
      </c>
    </row>
    <row r="142" spans="1:11" ht="15.75" customHeight="1">
      <c r="A142" s="24"/>
      <c r="B142" s="16"/>
      <c r="C142" s="11"/>
      <c r="D142" s="7" t="s">
        <v>23</v>
      </c>
      <c r="E142" s="43" t="s">
        <v>136</v>
      </c>
      <c r="F142" s="44">
        <v>40</v>
      </c>
      <c r="G142" s="44">
        <v>3</v>
      </c>
      <c r="H142" s="44">
        <v>0.3</v>
      </c>
      <c r="I142" s="44">
        <v>19.7</v>
      </c>
      <c r="J142" s="44">
        <v>93.8</v>
      </c>
      <c r="K142" s="45" t="s">
        <v>43</v>
      </c>
    </row>
    <row r="143" spans="1:11" ht="25.5">
      <c r="A143" s="24"/>
      <c r="B143" s="16"/>
      <c r="C143" s="11"/>
      <c r="D143" s="7" t="s">
        <v>24</v>
      </c>
      <c r="E143" s="43" t="s">
        <v>147</v>
      </c>
      <c r="F143" s="44">
        <v>145</v>
      </c>
      <c r="G143" s="44">
        <v>2.2000000000000002</v>
      </c>
      <c r="H143" s="44">
        <v>0.7</v>
      </c>
      <c r="I143" s="44">
        <v>30.5</v>
      </c>
      <c r="J143" s="44">
        <v>137</v>
      </c>
      <c r="K143" s="45" t="s">
        <v>94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610</v>
      </c>
      <c r="G146" s="20">
        <f t="shared" ref="G146:J146" si="63">SUM(G139:G145)</f>
        <v>23</v>
      </c>
      <c r="H146" s="20">
        <f t="shared" si="63"/>
        <v>18.5</v>
      </c>
      <c r="I146" s="20">
        <f t="shared" si="63"/>
        <v>96.9</v>
      </c>
      <c r="J146" s="20">
        <f t="shared" si="63"/>
        <v>646.70000000000005</v>
      </c>
      <c r="K146" s="26"/>
    </row>
    <row r="147" spans="1:11" ht="25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148</v>
      </c>
      <c r="F147" s="44">
        <v>100</v>
      </c>
      <c r="G147" s="44">
        <v>6.3</v>
      </c>
      <c r="H147" s="44">
        <v>10.1</v>
      </c>
      <c r="I147" s="44">
        <v>6.5</v>
      </c>
      <c r="J147" s="44">
        <v>142.4</v>
      </c>
      <c r="K147" s="45" t="s">
        <v>149</v>
      </c>
    </row>
    <row r="148" spans="1:11" ht="15">
      <c r="A148" s="24"/>
      <c r="B148" s="16"/>
      <c r="C148" s="11"/>
      <c r="D148" s="7" t="s">
        <v>27</v>
      </c>
      <c r="E148" s="43" t="s">
        <v>150</v>
      </c>
      <c r="F148" s="44">
        <v>200</v>
      </c>
      <c r="G148" s="44">
        <v>4.5999999999999996</v>
      </c>
      <c r="H148" s="44">
        <v>2.7</v>
      </c>
      <c r="I148" s="44">
        <v>10.9</v>
      </c>
      <c r="J148" s="44">
        <v>85.8</v>
      </c>
      <c r="K148" s="45" t="s">
        <v>151</v>
      </c>
    </row>
    <row r="149" spans="1:11" ht="15">
      <c r="A149" s="24"/>
      <c r="B149" s="16"/>
      <c r="C149" s="11"/>
      <c r="D149" s="7" t="s">
        <v>28</v>
      </c>
      <c r="E149" s="43" t="s">
        <v>152</v>
      </c>
      <c r="F149" s="44">
        <v>90</v>
      </c>
      <c r="G149" s="44">
        <v>14.6</v>
      </c>
      <c r="H149" s="44">
        <v>13.9</v>
      </c>
      <c r="I149" s="44">
        <v>13.1</v>
      </c>
      <c r="J149" s="44">
        <v>236.2</v>
      </c>
      <c r="K149" s="45" t="s">
        <v>153</v>
      </c>
    </row>
    <row r="150" spans="1:11" ht="15">
      <c r="A150" s="24"/>
      <c r="B150" s="16"/>
      <c r="C150" s="11"/>
      <c r="D150" s="7" t="s">
        <v>29</v>
      </c>
      <c r="E150" s="43" t="s">
        <v>154</v>
      </c>
      <c r="F150" s="44">
        <v>180</v>
      </c>
      <c r="G150" s="44">
        <v>5.3</v>
      </c>
      <c r="H150" s="44">
        <v>6.3</v>
      </c>
      <c r="I150" s="44">
        <v>36.6</v>
      </c>
      <c r="J150" s="44">
        <v>224.5</v>
      </c>
      <c r="K150" s="45" t="s">
        <v>153</v>
      </c>
    </row>
    <row r="151" spans="1:11" ht="25.5">
      <c r="A151" s="24"/>
      <c r="B151" s="16"/>
      <c r="C151" s="11"/>
      <c r="D151" s="7" t="s">
        <v>30</v>
      </c>
      <c r="E151" s="43" t="s">
        <v>155</v>
      </c>
      <c r="F151" s="44">
        <v>180</v>
      </c>
      <c r="G151" s="44">
        <v>0.1</v>
      </c>
      <c r="H151" s="44">
        <v>0.1</v>
      </c>
      <c r="I151" s="44">
        <v>8.9</v>
      </c>
      <c r="J151" s="44">
        <v>37.4</v>
      </c>
      <c r="K151" s="45" t="s">
        <v>156</v>
      </c>
    </row>
    <row r="152" spans="1:11" ht="25.5">
      <c r="A152" s="24"/>
      <c r="B152" s="16"/>
      <c r="C152" s="11"/>
      <c r="D152" s="7" t="s">
        <v>31</v>
      </c>
      <c r="E152" s="43" t="s">
        <v>136</v>
      </c>
      <c r="F152" s="44">
        <v>30</v>
      </c>
      <c r="G152" s="44">
        <v>2.2999999999999998</v>
      </c>
      <c r="H152" s="44">
        <v>0.2</v>
      </c>
      <c r="I152" s="44">
        <v>14.8</v>
      </c>
      <c r="J152" s="44">
        <v>70.3</v>
      </c>
      <c r="K152" s="45" t="s">
        <v>43</v>
      </c>
    </row>
    <row r="153" spans="1:11" ht="25.5">
      <c r="A153" s="24"/>
      <c r="B153" s="16"/>
      <c r="C153" s="11"/>
      <c r="D153" s="7" t="s">
        <v>32</v>
      </c>
      <c r="E153" s="43" t="s">
        <v>113</v>
      </c>
      <c r="F153" s="44">
        <v>30</v>
      </c>
      <c r="G153" s="44">
        <v>2</v>
      </c>
      <c r="H153" s="44" t="s">
        <v>157</v>
      </c>
      <c r="I153" s="44">
        <v>10</v>
      </c>
      <c r="J153" s="44">
        <v>51.2</v>
      </c>
      <c r="K153" s="45" t="s">
        <v>43</v>
      </c>
    </row>
    <row r="154" spans="1:11" ht="25.5">
      <c r="A154" s="24"/>
      <c r="B154" s="16"/>
      <c r="C154" s="11"/>
      <c r="D154" s="6" t="s">
        <v>56</v>
      </c>
      <c r="E154" s="43" t="s">
        <v>45</v>
      </c>
      <c r="F154" s="44">
        <v>110</v>
      </c>
      <c r="G154" s="44">
        <v>1</v>
      </c>
      <c r="H154" s="44" t="s">
        <v>75</v>
      </c>
      <c r="I154" s="44">
        <v>8.9</v>
      </c>
      <c r="J154" s="44">
        <v>41.6</v>
      </c>
      <c r="K154" s="45" t="s">
        <v>94</v>
      </c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920</v>
      </c>
      <c r="G156" s="20">
        <f t="shared" ref="G156:J156" si="64">SUM(G147:G155)</f>
        <v>36.200000000000003</v>
      </c>
      <c r="H156" s="20">
        <f t="shared" si="64"/>
        <v>33.300000000000004</v>
      </c>
      <c r="I156" s="20">
        <f t="shared" si="64"/>
        <v>109.7</v>
      </c>
      <c r="J156" s="20">
        <f t="shared" si="64"/>
        <v>889.4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1530</v>
      </c>
      <c r="G157" s="33">
        <f t="shared" ref="G157" si="65">G146+G156</f>
        <v>59.2</v>
      </c>
      <c r="H157" s="33">
        <f t="shared" ref="H157" si="66">H146+H156</f>
        <v>51.800000000000004</v>
      </c>
      <c r="I157" s="33">
        <f t="shared" ref="I157" si="67">I146+I156</f>
        <v>206.60000000000002</v>
      </c>
      <c r="J157" s="33">
        <f t="shared" ref="J157" si="68">J146+J156</f>
        <v>1536.1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158</v>
      </c>
      <c r="F158" s="41">
        <v>180</v>
      </c>
      <c r="G158" s="41">
        <v>13.8</v>
      </c>
      <c r="H158" s="41">
        <v>13.3</v>
      </c>
      <c r="I158" s="41">
        <v>34.700000000000003</v>
      </c>
      <c r="J158" s="41">
        <v>313.39999999999998</v>
      </c>
      <c r="K158" s="42" t="s">
        <v>159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5.5">
      <c r="A160" s="24"/>
      <c r="B160" s="16"/>
      <c r="C160" s="11"/>
      <c r="D160" s="7" t="s">
        <v>22</v>
      </c>
      <c r="E160" s="43" t="s">
        <v>91</v>
      </c>
      <c r="F160" s="44">
        <v>200</v>
      </c>
      <c r="G160" s="44">
        <v>0.2</v>
      </c>
      <c r="H160" s="44">
        <v>0.1</v>
      </c>
      <c r="I160" s="44">
        <v>9.9</v>
      </c>
      <c r="J160" s="44">
        <v>41.6</v>
      </c>
      <c r="K160" s="45" t="s">
        <v>156</v>
      </c>
    </row>
    <row r="161" spans="1:11" ht="25.5">
      <c r="A161" s="24"/>
      <c r="B161" s="16"/>
      <c r="C161" s="11"/>
      <c r="D161" s="7" t="s">
        <v>23</v>
      </c>
      <c r="E161" s="43" t="s">
        <v>125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43</v>
      </c>
    </row>
    <row r="162" spans="1:11" ht="25.5">
      <c r="A162" s="24"/>
      <c r="B162" s="16"/>
      <c r="C162" s="11"/>
      <c r="D162" s="7" t="s">
        <v>24</v>
      </c>
      <c r="E162" s="43" t="s">
        <v>147</v>
      </c>
      <c r="F162" s="44">
        <v>100</v>
      </c>
      <c r="G162" s="44">
        <v>1.5</v>
      </c>
      <c r="H162" s="44" t="s">
        <v>160</v>
      </c>
      <c r="I162" s="44">
        <v>21</v>
      </c>
      <c r="J162" s="44">
        <v>94.5</v>
      </c>
      <c r="K162" s="45" t="s">
        <v>94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18.5</v>
      </c>
      <c r="H165" s="20">
        <f t="shared" si="69"/>
        <v>13.700000000000001</v>
      </c>
      <c r="I165" s="20">
        <f t="shared" si="69"/>
        <v>85.3</v>
      </c>
      <c r="J165" s="20">
        <f t="shared" si="69"/>
        <v>543.29999999999995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161</v>
      </c>
      <c r="F166" s="44">
        <v>60</v>
      </c>
      <c r="G166" s="44">
        <v>1</v>
      </c>
      <c r="H166" s="44">
        <v>6.1</v>
      </c>
      <c r="I166" s="44">
        <v>5.8</v>
      </c>
      <c r="J166" s="44">
        <v>81.5</v>
      </c>
      <c r="K166" s="45" t="s">
        <v>162</v>
      </c>
    </row>
    <row r="167" spans="1:11" ht="15">
      <c r="A167" s="24"/>
      <c r="B167" s="16"/>
      <c r="C167" s="11"/>
      <c r="D167" s="7" t="s">
        <v>27</v>
      </c>
      <c r="E167" s="43" t="s">
        <v>163</v>
      </c>
      <c r="F167" s="44">
        <v>200</v>
      </c>
      <c r="G167" s="44">
        <v>6.5</v>
      </c>
      <c r="H167" s="44">
        <v>2.8</v>
      </c>
      <c r="I167" s="44">
        <v>14.9</v>
      </c>
      <c r="J167" s="44">
        <v>110.9</v>
      </c>
      <c r="K167" s="45" t="s">
        <v>164</v>
      </c>
    </row>
    <row r="168" spans="1:11" ht="15">
      <c r="A168" s="24"/>
      <c r="B168" s="16"/>
      <c r="C168" s="11"/>
      <c r="D168" s="7" t="s">
        <v>28</v>
      </c>
      <c r="E168" s="43" t="s">
        <v>87</v>
      </c>
      <c r="F168" s="44">
        <v>90</v>
      </c>
      <c r="G168" s="44">
        <v>12</v>
      </c>
      <c r="H168" s="44">
        <v>12.4</v>
      </c>
      <c r="I168" s="44">
        <v>1.9</v>
      </c>
      <c r="J168" s="44">
        <v>167.4</v>
      </c>
      <c r="K168" s="45" t="s">
        <v>165</v>
      </c>
    </row>
    <row r="169" spans="1:11" ht="15">
      <c r="A169" s="24"/>
      <c r="B169" s="16"/>
      <c r="C169" s="11"/>
      <c r="D169" s="7" t="s">
        <v>29</v>
      </c>
      <c r="E169" s="43" t="s">
        <v>89</v>
      </c>
      <c r="F169" s="44">
        <v>150</v>
      </c>
      <c r="G169" s="44">
        <v>5.3</v>
      </c>
      <c r="H169" s="44">
        <v>4.9000000000000004</v>
      </c>
      <c r="I169" s="44">
        <v>32.799999999999997</v>
      </c>
      <c r="J169" s="44">
        <v>196.8</v>
      </c>
      <c r="K169" s="45" t="s">
        <v>90</v>
      </c>
    </row>
    <row r="170" spans="1:11" ht="15">
      <c r="A170" s="24"/>
      <c r="B170" s="16"/>
      <c r="C170" s="11"/>
      <c r="D170" s="7" t="s">
        <v>30</v>
      </c>
      <c r="E170" s="43" t="s">
        <v>166</v>
      </c>
      <c r="F170" s="44">
        <v>200</v>
      </c>
      <c r="G170" s="44">
        <v>1.6</v>
      </c>
      <c r="H170" s="44">
        <v>1.1000000000000001</v>
      </c>
      <c r="I170" s="44">
        <v>8.6</v>
      </c>
      <c r="J170" s="44">
        <v>50.9</v>
      </c>
      <c r="K170" s="45" t="s">
        <v>167</v>
      </c>
    </row>
    <row r="171" spans="1:11" ht="25.5">
      <c r="A171" s="24"/>
      <c r="B171" s="16"/>
      <c r="C171" s="11"/>
      <c r="D171" s="7" t="s">
        <v>31</v>
      </c>
      <c r="E171" s="43" t="s">
        <v>125</v>
      </c>
      <c r="F171" s="44">
        <v>60</v>
      </c>
      <c r="G171" s="44">
        <v>4.5999999999999996</v>
      </c>
      <c r="H171" s="44" t="s">
        <v>160</v>
      </c>
      <c r="I171" s="44">
        <v>29.5</v>
      </c>
      <c r="J171" s="44">
        <v>140.6</v>
      </c>
      <c r="K171" s="45" t="s">
        <v>43</v>
      </c>
    </row>
    <row r="172" spans="1:11" ht="25.5">
      <c r="A172" s="24"/>
      <c r="B172" s="16"/>
      <c r="C172" s="11"/>
      <c r="D172" s="7" t="s">
        <v>32</v>
      </c>
      <c r="E172" s="43" t="s">
        <v>113</v>
      </c>
      <c r="F172" s="44">
        <v>25</v>
      </c>
      <c r="G172" s="44">
        <v>1.7</v>
      </c>
      <c r="H172" s="44">
        <v>0.3</v>
      </c>
      <c r="I172" s="44">
        <v>8.4</v>
      </c>
      <c r="J172" s="44">
        <v>42.7</v>
      </c>
      <c r="K172" s="45" t="s">
        <v>43</v>
      </c>
    </row>
    <row r="173" spans="1:11" ht="25.5">
      <c r="A173" s="24"/>
      <c r="B173" s="16"/>
      <c r="C173" s="11"/>
      <c r="D173" s="6" t="s">
        <v>56</v>
      </c>
      <c r="E173" s="43" t="s">
        <v>45</v>
      </c>
      <c r="F173" s="44">
        <v>135</v>
      </c>
      <c r="G173" s="44">
        <v>1.2</v>
      </c>
      <c r="H173" s="44">
        <v>0.3</v>
      </c>
      <c r="I173" s="55">
        <v>45179</v>
      </c>
      <c r="J173" s="44">
        <v>51</v>
      </c>
      <c r="K173" s="45" t="s">
        <v>94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920</v>
      </c>
      <c r="G175" s="20">
        <f t="shared" ref="G175:J175" si="70">SUM(G166:G174)</f>
        <v>33.900000000000006</v>
      </c>
      <c r="H175" s="20">
        <f t="shared" si="70"/>
        <v>27.9</v>
      </c>
      <c r="I175" s="20">
        <f t="shared" si="70"/>
        <v>45280.9</v>
      </c>
      <c r="J175" s="20">
        <f t="shared" si="70"/>
        <v>841.80000000000007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1440</v>
      </c>
      <c r="G176" s="33">
        <f t="shared" ref="G176" si="71">G165+G175</f>
        <v>52.400000000000006</v>
      </c>
      <c r="H176" s="33">
        <f t="shared" ref="H176" si="72">H165+H175</f>
        <v>41.6</v>
      </c>
      <c r="I176" s="33">
        <f t="shared" ref="I176" si="73">I165+I175</f>
        <v>45366.200000000004</v>
      </c>
      <c r="J176" s="33">
        <f t="shared" ref="J176" si="74">J165+J175</f>
        <v>1385.1</v>
      </c>
      <c r="K176" s="33"/>
    </row>
    <row r="177" spans="1:11" ht="38.25">
      <c r="A177" s="21">
        <v>2</v>
      </c>
      <c r="B177" s="22">
        <v>5</v>
      </c>
      <c r="C177" s="23" t="s">
        <v>20</v>
      </c>
      <c r="D177" s="5" t="s">
        <v>21</v>
      </c>
      <c r="E177" s="40" t="s">
        <v>168</v>
      </c>
      <c r="F177" s="41">
        <v>290</v>
      </c>
      <c r="G177" s="41">
        <v>28.6</v>
      </c>
      <c r="H177" s="41">
        <v>9.1999999999999993</v>
      </c>
      <c r="I177" s="41">
        <v>44</v>
      </c>
      <c r="J177" s="41">
        <v>372.6</v>
      </c>
      <c r="K177" s="42" t="s">
        <v>169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78</v>
      </c>
      <c r="F179" s="44">
        <v>200</v>
      </c>
      <c r="G179" s="44">
        <v>0.2</v>
      </c>
      <c r="H179" s="44">
        <v>0</v>
      </c>
      <c r="I179" s="44">
        <v>6.4</v>
      </c>
      <c r="J179" s="44">
        <v>26.8</v>
      </c>
      <c r="K179" s="45" t="s">
        <v>170</v>
      </c>
    </row>
    <row r="180" spans="1:11" ht="25.5">
      <c r="A180" s="24"/>
      <c r="B180" s="16"/>
      <c r="C180" s="11"/>
      <c r="D180" s="7" t="s">
        <v>23</v>
      </c>
      <c r="E180" s="43" t="s">
        <v>171</v>
      </c>
      <c r="F180" s="44">
        <v>100</v>
      </c>
      <c r="G180" s="44">
        <v>7.2</v>
      </c>
      <c r="H180" s="44">
        <v>1</v>
      </c>
      <c r="I180" s="44">
        <v>42.9</v>
      </c>
      <c r="J180" s="44">
        <v>208.9</v>
      </c>
      <c r="K180" s="45" t="s">
        <v>43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36</v>
      </c>
      <c r="H184" s="20">
        <f t="shared" si="75"/>
        <v>10.199999999999999</v>
      </c>
      <c r="I184" s="20">
        <f t="shared" si="75"/>
        <v>93.3</v>
      </c>
      <c r="J184" s="20">
        <f t="shared" si="75"/>
        <v>608.30000000000007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172</v>
      </c>
      <c r="F185" s="44">
        <v>180</v>
      </c>
      <c r="G185" s="44">
        <v>1.3</v>
      </c>
      <c r="H185" s="44">
        <v>3.2</v>
      </c>
      <c r="I185" s="44">
        <v>24.3</v>
      </c>
      <c r="J185" s="44">
        <v>187.9</v>
      </c>
      <c r="K185" s="45" t="s">
        <v>173</v>
      </c>
    </row>
    <row r="186" spans="1:11" ht="15">
      <c r="A186" s="24"/>
      <c r="B186" s="16"/>
      <c r="C186" s="11"/>
      <c r="D186" s="7" t="s">
        <v>27</v>
      </c>
      <c r="E186" s="43" t="s">
        <v>174</v>
      </c>
      <c r="F186" s="44">
        <v>200</v>
      </c>
      <c r="G186" s="44">
        <v>5.9</v>
      </c>
      <c r="H186" s="44">
        <v>6.8</v>
      </c>
      <c r="I186" s="44">
        <v>12.5</v>
      </c>
      <c r="J186" s="44">
        <v>134.6</v>
      </c>
      <c r="K186" s="45" t="s">
        <v>175</v>
      </c>
    </row>
    <row r="187" spans="1:11" ht="15">
      <c r="A187" s="24"/>
      <c r="B187" s="16"/>
      <c r="C187" s="11"/>
      <c r="D187" s="7" t="s">
        <v>28</v>
      </c>
      <c r="E187" s="43" t="s">
        <v>141</v>
      </c>
      <c r="F187" s="44">
        <v>90</v>
      </c>
      <c r="G187" s="44">
        <v>13.6</v>
      </c>
      <c r="H187" s="44">
        <v>13.2</v>
      </c>
      <c r="I187" s="44">
        <v>3.1</v>
      </c>
      <c r="J187" s="44">
        <v>185.7</v>
      </c>
      <c r="K187" s="45" t="s">
        <v>142</v>
      </c>
    </row>
    <row r="188" spans="1:11" ht="15">
      <c r="A188" s="24"/>
      <c r="B188" s="16"/>
      <c r="C188" s="11"/>
      <c r="D188" s="7" t="s">
        <v>29</v>
      </c>
      <c r="E188" s="43" t="s">
        <v>51</v>
      </c>
      <c r="F188" s="44">
        <v>150</v>
      </c>
      <c r="G188" s="44">
        <v>3.6</v>
      </c>
      <c r="H188" s="44">
        <v>4.8</v>
      </c>
      <c r="I188" s="44">
        <v>36.4</v>
      </c>
      <c r="J188" s="44">
        <v>203.5</v>
      </c>
      <c r="K188" s="45" t="s">
        <v>176</v>
      </c>
    </row>
    <row r="189" spans="1:11" ht="25.5">
      <c r="A189" s="24"/>
      <c r="B189" s="16"/>
      <c r="C189" s="11"/>
      <c r="D189" s="7" t="s">
        <v>30</v>
      </c>
      <c r="E189" s="43" t="s">
        <v>73</v>
      </c>
      <c r="F189" s="44">
        <v>200</v>
      </c>
      <c r="G189" s="44">
        <v>0.1</v>
      </c>
      <c r="H189" s="44">
        <v>0</v>
      </c>
      <c r="I189" s="44">
        <v>14</v>
      </c>
      <c r="J189" s="44">
        <v>56.8</v>
      </c>
      <c r="K189" s="45" t="s">
        <v>177</v>
      </c>
    </row>
    <row r="190" spans="1:11" ht="25.5">
      <c r="A190" s="24"/>
      <c r="B190" s="16"/>
      <c r="C190" s="11"/>
      <c r="D190" s="7" t="s">
        <v>31</v>
      </c>
      <c r="E190" s="43" t="s">
        <v>125</v>
      </c>
      <c r="F190" s="44">
        <v>60</v>
      </c>
      <c r="G190" s="44">
        <v>4.5999999999999996</v>
      </c>
      <c r="H190" s="44">
        <v>0.5</v>
      </c>
      <c r="I190" s="44">
        <v>29.5</v>
      </c>
      <c r="J190" s="44">
        <v>140.6</v>
      </c>
      <c r="K190" s="45" t="s">
        <v>43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25.5">
      <c r="A192" s="24"/>
      <c r="B192" s="16"/>
      <c r="C192" s="11"/>
      <c r="D192" s="6" t="s">
        <v>56</v>
      </c>
      <c r="E192" s="43" t="s">
        <v>57</v>
      </c>
      <c r="F192" s="44">
        <v>120</v>
      </c>
      <c r="G192" s="44">
        <v>0.5</v>
      </c>
      <c r="H192" s="44">
        <v>0.5</v>
      </c>
      <c r="I192" s="44">
        <v>11.8</v>
      </c>
      <c r="J192" s="44">
        <v>53.3</v>
      </c>
      <c r="K192" s="45" t="s">
        <v>94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1000</v>
      </c>
      <c r="G194" s="20">
        <f t="shared" ref="G194:J194" si="76">SUM(G185:G193)</f>
        <v>29.6</v>
      </c>
      <c r="H194" s="20">
        <f t="shared" si="76"/>
        <v>29</v>
      </c>
      <c r="I194" s="20">
        <f t="shared" si="76"/>
        <v>131.6</v>
      </c>
      <c r="J194" s="20">
        <f t="shared" si="76"/>
        <v>962.4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1590</v>
      </c>
      <c r="G195" s="33">
        <f t="shared" ref="G195" si="77">G184+G194</f>
        <v>65.599999999999994</v>
      </c>
      <c r="H195" s="33">
        <f t="shared" ref="H195" si="78">H184+H194</f>
        <v>39.200000000000003</v>
      </c>
      <c r="I195" s="33">
        <f t="shared" ref="I195" si="79">I184+I194</f>
        <v>224.89999999999998</v>
      </c>
      <c r="J195" s="33">
        <f t="shared" ref="J195" si="80">J184+J194</f>
        <v>1570.7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1518.5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63.35</v>
      </c>
      <c r="H196" s="35">
        <f t="shared" si="81"/>
        <v>4550.83</v>
      </c>
      <c r="I196" s="35">
        <f t="shared" si="81"/>
        <v>4718.2700000000004</v>
      </c>
      <c r="J196" s="35">
        <f t="shared" si="81"/>
        <v>1515.0100000000002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2023-10-21T09:06:45Z</dcterms:modified>
</cp:coreProperties>
</file>